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Hp\Documents\Gira DIRPLAN 2024\"/>
    </mc:Choice>
  </mc:AlternateContent>
  <xr:revisionPtr revIDLastSave="0" documentId="13_ncr:1_{65083963-928B-4118-8937-02FBFF2FA200}" xr6:coauthVersionLast="47" xr6:coauthVersionMax="47" xr10:uidLastSave="{00000000-0000-0000-0000-000000000000}"/>
  <bookViews>
    <workbookView xWindow="-120" yWindow="-120" windowWidth="20730" windowHeight="11160" tabRatio="767" firstSheet="6" activeTab="9" xr2:uid="{00000000-000D-0000-FFFF-FFFF00000000}"/>
  </bookViews>
  <sheets>
    <sheet name="CME VACIO" sheetId="4" state="hidden" r:id="rId1"/>
    <sheet name="Cuadro Resumen" sheetId="27" r:id="rId2"/>
    <sheet name="Objetos del gasto" sheetId="38" r:id="rId3"/>
    <sheet name="1. Desarrollo Academico" sheetId="28" r:id="rId4"/>
    <sheet name="2. Investigacion" sheetId="51" r:id="rId5"/>
    <sheet name="3. Vinculación" sheetId="52" r:id="rId6"/>
    <sheet name="4. Desarrollo Estudiantil" sheetId="57" r:id="rId7"/>
    <sheet name="5. Gobernabilidad" sheetId="58" r:id="rId8"/>
    <sheet name="6.Gestion Academica y Administr" sheetId="55" r:id="rId9"/>
    <sheet name="SES " sheetId="56" r:id="rId10"/>
  </sheets>
  <definedNames>
    <definedName name="_xlnm._FilterDatabase" localSheetId="0" hidden="1">'CME VACIO'!$B$7:$AJ$18</definedName>
    <definedName name="_xlnm._FilterDatabase" localSheetId="2" hidden="1">'Objetos del gasto'!$B$6:$C$483</definedName>
    <definedName name="_xlnm.Print_Area" localSheetId="0">'CME VACIO'!$A$1:$AK$32</definedName>
    <definedName name="OLE_LINK1" localSheetId="2">'Objetos del gasto'!$B$376</definedName>
    <definedName name="_xlnm.Print_Titles" localSheetId="3">'1. Desarrollo Academico'!$5:$7</definedName>
    <definedName name="_xlnm.Print_Titles" localSheetId="4">'2. Investigacion'!$5:$7</definedName>
    <definedName name="_xlnm.Print_Titles" localSheetId="5">'3. Vinculación'!$5:$7</definedName>
    <definedName name="_xlnm.Print_Titles" localSheetId="6">'4. Desarrollo Estudiantil'!$5:$7</definedName>
    <definedName name="_xlnm.Print_Titles" localSheetId="7">'5. Gobernabilidad'!$5:$7</definedName>
    <definedName name="_xlnm.Print_Titles" localSheetId="8">'6.Gestion Academica y Administr'!$5:$7</definedName>
    <definedName name="_xlnm.Print_Titles" localSheetId="0">'CME VACIO'!$1:$9</definedName>
    <definedName name="_xlnm.Print_Titles" localSheetId="9">'SES '!$5:$7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7" l="1"/>
  <c r="F8" i="27"/>
  <c r="C17" i="27"/>
  <c r="X108" i="56"/>
  <c r="W108" i="56"/>
  <c r="X98" i="56"/>
  <c r="W98" i="56"/>
  <c r="X88" i="56"/>
  <c r="W88" i="56"/>
  <c r="X78" i="56"/>
  <c r="W78" i="56"/>
  <c r="X68" i="56"/>
  <c r="W68" i="56"/>
  <c r="X58" i="56"/>
  <c r="W58" i="56"/>
  <c r="X48" i="56"/>
  <c r="W48" i="56"/>
  <c r="X38" i="56"/>
  <c r="W38" i="56"/>
  <c r="X28" i="56"/>
  <c r="W28" i="56"/>
  <c r="X18" i="56"/>
  <c r="W18" i="56"/>
  <c r="N118" i="56"/>
  <c r="C16" i="27"/>
  <c r="X218" i="55"/>
  <c r="W218" i="55"/>
  <c r="X208" i="55"/>
  <c r="W208" i="55"/>
  <c r="X198" i="55"/>
  <c r="W198" i="55"/>
  <c r="X188" i="55"/>
  <c r="W188" i="55"/>
  <c r="X178" i="55"/>
  <c r="W178" i="55"/>
  <c r="X168" i="55"/>
  <c r="W168" i="55"/>
  <c r="X158" i="55"/>
  <c r="W158" i="55"/>
  <c r="X148" i="55"/>
  <c r="W148" i="55"/>
  <c r="X138" i="55"/>
  <c r="W138" i="55"/>
  <c r="X128" i="55"/>
  <c r="W128" i="55"/>
  <c r="X118" i="55"/>
  <c r="W118" i="55"/>
  <c r="X108" i="55"/>
  <c r="W108" i="55"/>
  <c r="X98" i="55"/>
  <c r="W98" i="55"/>
  <c r="X88" i="55"/>
  <c r="W88" i="55"/>
  <c r="X78" i="55"/>
  <c r="W78" i="55"/>
  <c r="X68" i="55"/>
  <c r="W68" i="55"/>
  <c r="X58" i="55"/>
  <c r="W58" i="55"/>
  <c r="X48" i="55"/>
  <c r="W48" i="55"/>
  <c r="X38" i="55"/>
  <c r="W38" i="55"/>
  <c r="X28" i="55"/>
  <c r="W28" i="55"/>
  <c r="X18" i="55"/>
  <c r="W18" i="55"/>
  <c r="X8" i="55"/>
  <c r="W8" i="55"/>
  <c r="X178" i="58"/>
  <c r="W178" i="58"/>
  <c r="X168" i="58"/>
  <c r="W168" i="58"/>
  <c r="X158" i="58"/>
  <c r="W158" i="58"/>
  <c r="X148" i="58"/>
  <c r="W148" i="58"/>
  <c r="X138" i="58"/>
  <c r="W138" i="58"/>
  <c r="X128" i="58"/>
  <c r="W128" i="58"/>
  <c r="X118" i="58"/>
  <c r="W118" i="58"/>
  <c r="X108" i="58"/>
  <c r="W108" i="58"/>
  <c r="X98" i="58"/>
  <c r="W98" i="58"/>
  <c r="X88" i="58"/>
  <c r="W88" i="58"/>
  <c r="X78" i="58"/>
  <c r="W78" i="58"/>
  <c r="X68" i="58"/>
  <c r="W68" i="58"/>
  <c r="X58" i="58"/>
  <c r="W58" i="58"/>
  <c r="X48" i="58"/>
  <c r="W48" i="58"/>
  <c r="X38" i="58"/>
  <c r="W38" i="58"/>
  <c r="X28" i="58"/>
  <c r="W28" i="58"/>
  <c r="X18" i="58"/>
  <c r="W18" i="58"/>
  <c r="X8" i="58"/>
  <c r="W8" i="58"/>
  <c r="X188" i="57"/>
  <c r="W188" i="57"/>
  <c r="X178" i="57"/>
  <c r="W178" i="57"/>
  <c r="X168" i="57"/>
  <c r="W168" i="57"/>
  <c r="X158" i="57"/>
  <c r="W158" i="57"/>
  <c r="X148" i="57"/>
  <c r="W148" i="57"/>
  <c r="X138" i="57"/>
  <c r="W138" i="57"/>
  <c r="X128" i="57"/>
  <c r="W128" i="57"/>
  <c r="X118" i="57"/>
  <c r="W118" i="57"/>
  <c r="X108" i="57"/>
  <c r="W108" i="57"/>
  <c r="X98" i="57"/>
  <c r="W98" i="57"/>
  <c r="X88" i="57"/>
  <c r="W88" i="57"/>
  <c r="X78" i="57"/>
  <c r="W78" i="57"/>
  <c r="X68" i="57"/>
  <c r="W68" i="57"/>
  <c r="X58" i="57"/>
  <c r="W58" i="57"/>
  <c r="X48" i="57"/>
  <c r="W48" i="57"/>
  <c r="X38" i="57"/>
  <c r="W38" i="57"/>
  <c r="X28" i="57"/>
  <c r="W28" i="57"/>
  <c r="X18" i="57"/>
  <c r="W18" i="57"/>
  <c r="X8" i="57"/>
  <c r="W8" i="57"/>
  <c r="N228" i="55"/>
  <c r="P228" i="55"/>
  <c r="R228" i="55"/>
  <c r="T228" i="55"/>
  <c r="V228" i="55"/>
  <c r="C6" i="27"/>
  <c r="N88" i="52"/>
  <c r="P88" i="52"/>
  <c r="R88" i="52"/>
  <c r="T88" i="52"/>
  <c r="V88" i="52"/>
  <c r="X88" i="52"/>
  <c r="X78" i="52"/>
  <c r="W78" i="52"/>
  <c r="X68" i="52"/>
  <c r="W68" i="52"/>
  <c r="X58" i="52"/>
  <c r="W58" i="52"/>
  <c r="X48" i="52"/>
  <c r="W48" i="52"/>
  <c r="X38" i="52"/>
  <c r="W38" i="52"/>
  <c r="X28" i="52"/>
  <c r="W28" i="52"/>
  <c r="X18" i="52"/>
  <c r="W18" i="52"/>
  <c r="X118" i="56" l="1"/>
  <c r="C5" i="27"/>
  <c r="C4" i="27"/>
  <c r="N118" i="51"/>
  <c r="P118" i="51"/>
  <c r="R118" i="51"/>
  <c r="T118" i="51"/>
  <c r="V118" i="51"/>
  <c r="X118" i="51"/>
  <c r="X108" i="51"/>
  <c r="W108" i="51"/>
  <c r="X98" i="51"/>
  <c r="W98" i="51"/>
  <c r="X88" i="51"/>
  <c r="W88" i="51"/>
  <c r="X78" i="51"/>
  <c r="W78" i="51"/>
  <c r="X68" i="51"/>
  <c r="W68" i="51"/>
  <c r="X58" i="51"/>
  <c r="W58" i="51"/>
  <c r="X48" i="51"/>
  <c r="W48" i="51"/>
  <c r="X38" i="51"/>
  <c r="W38" i="51"/>
  <c r="X28" i="51"/>
  <c r="W28" i="51"/>
  <c r="X18" i="51"/>
  <c r="W18" i="51"/>
  <c r="X8" i="51"/>
  <c r="W8" i="51"/>
  <c r="X188" i="58"/>
  <c r="C15" i="27" s="1"/>
  <c r="V188" i="58"/>
  <c r="T188" i="58"/>
  <c r="R188" i="58"/>
  <c r="P188" i="58"/>
  <c r="N188" i="58"/>
  <c r="X198" i="57"/>
  <c r="C7" i="27" s="1"/>
  <c r="V198" i="57"/>
  <c r="T198" i="57"/>
  <c r="R198" i="57"/>
  <c r="P198" i="57"/>
  <c r="N198" i="57"/>
  <c r="V340" i="28"/>
  <c r="T340" i="28"/>
  <c r="R340" i="28"/>
  <c r="P340" i="28"/>
  <c r="N340" i="28"/>
  <c r="X340" i="28"/>
  <c r="V8" i="56"/>
  <c r="V118" i="56" s="1"/>
  <c r="T8" i="56"/>
  <c r="T118" i="56" s="1"/>
  <c r="R8" i="56"/>
  <c r="R118" i="56" s="1"/>
  <c r="P8" i="56"/>
  <c r="P118" i="56" s="1"/>
  <c r="T8" i="52"/>
  <c r="R8" i="52"/>
  <c r="P8" i="52"/>
  <c r="R8" i="28"/>
  <c r="P8" i="28"/>
  <c r="V8" i="52" l="1"/>
  <c r="V8" i="28" l="1"/>
  <c r="T8" i="28"/>
  <c r="C18" i="27" l="1"/>
  <c r="X228" i="55"/>
  <c r="F203" i="27"/>
  <c r="E203" i="27"/>
  <c r="F212" i="27" s="1"/>
  <c r="W40" i="28"/>
  <c r="W60" i="28"/>
  <c r="W70" i="28"/>
  <c r="W80" i="28"/>
  <c r="W90" i="28"/>
  <c r="W100" i="28"/>
  <c r="W110" i="28"/>
  <c r="W120" i="28"/>
  <c r="W130" i="28"/>
  <c r="W140" i="28"/>
  <c r="W150" i="28"/>
  <c r="W160" i="28"/>
  <c r="W20" i="28"/>
  <c r="X20" i="28"/>
  <c r="X40" i="28"/>
  <c r="X60" i="28"/>
  <c r="X70" i="28"/>
  <c r="X80" i="28"/>
  <c r="X90" i="28"/>
  <c r="X100" i="28"/>
  <c r="X110" i="28"/>
  <c r="X120" i="28"/>
  <c r="X130" i="28"/>
  <c r="X140" i="28"/>
  <c r="X150" i="28"/>
  <c r="X160" i="28"/>
  <c r="T10" i="4"/>
  <c r="T31" i="4" s="1"/>
  <c r="C213" i="27" l="1"/>
  <c r="E211" i="27"/>
  <c r="D210" i="27"/>
  <c r="E213" i="27"/>
  <c r="C209" i="27"/>
  <c r="D212" i="27"/>
  <c r="F210" i="27"/>
  <c r="C211" i="27"/>
  <c r="E209" i="27"/>
  <c r="W230" i="28"/>
  <c r="X230" i="28"/>
  <c r="X331" i="28" s="1"/>
  <c r="C8" i="27" s="1"/>
  <c r="F211" i="27"/>
  <c r="E212" i="27"/>
  <c r="D213" i="27"/>
  <c r="D209" i="27"/>
  <c r="C210" i="27"/>
  <c r="F213" i="27"/>
  <c r="F209" i="27"/>
  <c r="E210" i="27"/>
  <c r="D211" i="27"/>
  <c r="C21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karlaflores</author>
    <author>.....</author>
    <author>Alejandro Carías</author>
  </authors>
  <commentList>
    <comment ref="U7" authorId="0" shapeId="0" xr:uid="{00000000-0006-0000-0000-000001000000}">
      <text>
        <r>
          <rPr>
            <sz val="9"/>
            <color indexed="81"/>
            <rFont val="Tahoma"/>
            <family val="2"/>
          </rPr>
          <t xml:space="preserve">
.....:
Indicar donde y en que forma se pueden encontrar las informaciones que permitan verificar el cumplimiento de los resultados </t>
        </r>
      </text>
    </comment>
    <comment ref="X7" authorId="0" shapeId="0" xr:uid="{00000000-0006-0000-0000-00000200000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shapeId="0" xr:uid="{00000000-0006-0000-0000-000003000000}">
      <text>
        <r>
          <rPr>
            <b/>
            <sz val="9"/>
            <color indexed="81"/>
            <rFont val="Tahoma"/>
            <family val="2"/>
          </rPr>
          <t>….:
Descripción y cantidad de la población objetivo para el año</t>
        </r>
      </text>
    </comment>
    <comment ref="AC7" authorId="1" shapeId="0" xr:uid="{00000000-0006-0000-0000-000004000000}">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shapeId="0" xr:uid="{00000000-0006-0000-0000-00000500000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shapeId="0" xr:uid="{00000000-0006-0000-0000-000006000000}">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GABRIEL AVILEZ MONCADA</author>
  </authors>
  <commentList>
    <comment ref="O8" authorId="0" shapeId="0" xr:uid="{00000000-0006-0000-0300-000001000000}">
      <text>
        <r>
          <rPr>
            <b/>
            <sz val="9"/>
            <color indexed="81"/>
            <rFont val="Tahoma"/>
            <family val="2"/>
          </rPr>
          <t>DIRECCION DE PLANIFICACION</t>
        </r>
        <r>
          <rPr>
            <sz val="9"/>
            <color indexed="81"/>
            <rFont val="Tahoma"/>
            <family val="2"/>
          </rPr>
          <t>: CAMBIAR EL TIPO DE CELDA SI ES PORCENTAJE</t>
        </r>
      </text>
    </comment>
    <comment ref="W8" authorId="0" shapeId="0" xr:uid="{00000000-0006-0000-0300-000002000000}">
      <text>
        <r>
          <rPr>
            <b/>
            <sz val="9"/>
            <color indexed="81"/>
            <rFont val="Tahoma"/>
            <family val="2"/>
          </rPr>
          <t xml:space="preserve">DIRECCION DE PLANIFICACION: </t>
        </r>
        <r>
          <rPr>
            <sz val="9"/>
            <color indexed="81"/>
            <rFont val="Tahoma"/>
            <family val="2"/>
          </rPr>
          <t>CAMBIAR EL TIPO DE CELDA SI ES PORCENTAJE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 GABRIEL AVILEZ MONCADA</author>
  </authors>
  <commentList>
    <comment ref="O8" authorId="0" shapeId="0" xr:uid="{C30BE550-2565-4E31-AA16-63AD595C9190}">
      <text>
        <r>
          <rPr>
            <b/>
            <sz val="9"/>
            <color indexed="81"/>
            <rFont val="Tahoma"/>
            <family val="2"/>
          </rPr>
          <t>DIRECCION DE PLANIFICACION</t>
        </r>
        <r>
          <rPr>
            <sz val="9"/>
            <color indexed="81"/>
            <rFont val="Tahoma"/>
            <family val="2"/>
          </rPr>
          <t>: CAMBIAR EL TIPO DE CELDA SI ES PORCENTAJE</t>
        </r>
      </text>
    </comment>
    <comment ref="W8" authorId="0" shapeId="0" xr:uid="{C32B00A7-16BF-45AC-9039-81A671A2BE88}">
      <text>
        <r>
          <rPr>
            <b/>
            <sz val="9"/>
            <color indexed="81"/>
            <rFont val="Tahoma"/>
            <family val="2"/>
          </rPr>
          <t xml:space="preserve">DIRECCION DE PLANIFICACION: </t>
        </r>
        <r>
          <rPr>
            <sz val="9"/>
            <color indexed="81"/>
            <rFont val="Tahoma"/>
            <family val="2"/>
          </rPr>
          <t>CAMBIAR EL TIPO DE CELDA SI ES PORCENTAJE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LITHNY MERARY GARCIA MORALES</author>
  </authors>
  <commentList>
    <comment ref="F18" authorId="0" shapeId="0" xr:uid="{7347BAFD-720B-4D71-B58D-44CA8C84E540}">
      <text>
        <r>
          <rPr>
            <sz val="11"/>
            <color theme="1"/>
            <rFont val="Calibri"/>
            <family val="2"/>
            <scheme val="minor"/>
          </rPr>
          <t xml:space="preserve">SEDI: Procesos o macroprocesos?
</t>
        </r>
      </text>
    </comment>
    <comment ref="F28" authorId="0" shapeId="0" xr:uid="{E6D58859-303A-419F-BE0C-54E8E980D855}">
      <text>
        <r>
          <rPr>
            <sz val="11"/>
            <color theme="1"/>
            <rFont val="Calibri"/>
            <family val="2"/>
            <scheme val="minor"/>
          </rPr>
          <t xml:space="preserve">SEDI: Un indicador de mayor impacto podría ser sistema creados, ya que los existentes deben estar en constante actualización.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IVAN GABRIEL AVILEZ MONCADA</author>
  </authors>
  <commentList>
    <comment ref="O8" authorId="0" shapeId="0" xr:uid="{BC1024C1-EF13-4FF6-96B3-3EAEBE72CB1C}">
      <text>
        <r>
          <rPr>
            <b/>
            <sz val="9"/>
            <color indexed="81"/>
            <rFont val="Tahoma"/>
            <family val="2"/>
          </rPr>
          <t>DIRECCION DE PLANIFICACION</t>
        </r>
        <r>
          <rPr>
            <sz val="9"/>
            <color indexed="81"/>
            <rFont val="Tahoma"/>
            <family val="2"/>
          </rPr>
          <t>: CAMBIAR EL TIPO DE CELDA SI ES PORCENTAJE</t>
        </r>
      </text>
    </comment>
    <comment ref="W8" authorId="0" shapeId="0" xr:uid="{C092F3AF-D007-4EB7-BFCA-232FC9E90BAE}">
      <text>
        <r>
          <rPr>
            <b/>
            <sz val="9"/>
            <color indexed="81"/>
            <rFont val="Tahoma"/>
            <family val="2"/>
          </rPr>
          <t xml:space="preserve">DIRECCION DE PLANIFICACION: </t>
        </r>
        <r>
          <rPr>
            <sz val="9"/>
            <color indexed="81"/>
            <rFont val="Tahoma"/>
            <family val="2"/>
          </rPr>
          <t>CAMBIAR EL TIPO DE CELDA SI ES PORCENTAJE</t>
        </r>
      </text>
    </comment>
  </commentList>
</comments>
</file>

<file path=xl/sharedStrings.xml><?xml version="1.0" encoding="utf-8"?>
<sst xmlns="http://schemas.openxmlformats.org/spreadsheetml/2006/main" count="1891" uniqueCount="1528">
  <si>
    <t>FACULTAD X</t>
  </si>
  <si>
    <t>FACULTAD DE CIENCIAS MÉDICAS</t>
  </si>
  <si>
    <t>CUADRO DE MANDO ESTRATÉGICO</t>
  </si>
  <si>
    <t>Proceso de Planificación 2012</t>
  </si>
  <si>
    <t>Objetivo Estratégico Institucional</t>
  </si>
  <si>
    <t>Resultado de Gestión</t>
  </si>
  <si>
    <t>Indicador de Resultado</t>
  </si>
  <si>
    <t>Objetivo Estratégico                                           FACES</t>
  </si>
  <si>
    <t>Actividad Institucional</t>
  </si>
  <si>
    <t>Actividades</t>
  </si>
  <si>
    <t>INDICADORES</t>
  </si>
  <si>
    <t>Racional/Observaciones/   Forma de calculo.</t>
  </si>
  <si>
    <t>Regionalización</t>
  </si>
  <si>
    <t>META TRIMESTRAL</t>
  </si>
  <si>
    <t>Presupuesto Total</t>
  </si>
  <si>
    <t>Medio de Verificación</t>
  </si>
  <si>
    <t>Unidad de Medida</t>
  </si>
  <si>
    <t>Supuestos</t>
  </si>
  <si>
    <t>Variable Macroeconómica</t>
  </si>
  <si>
    <t>Justificación</t>
  </si>
  <si>
    <t>Nombre Población objetivo</t>
  </si>
  <si>
    <t>NÚMERO POBLACION OBJETIVO TRIMESTRAL</t>
  </si>
  <si>
    <t>medio de verificación de la Población</t>
  </si>
  <si>
    <t>Supuestos de la Población Objetivo</t>
  </si>
  <si>
    <t>Iniciativas  Vinculadas</t>
  </si>
  <si>
    <t>Responsables</t>
  </si>
  <si>
    <t>Depto</t>
  </si>
  <si>
    <t>Munic</t>
  </si>
  <si>
    <t>I</t>
  </si>
  <si>
    <t>II</t>
  </si>
  <si>
    <t>III</t>
  </si>
  <si>
    <t>IV</t>
  </si>
  <si>
    <t>Código</t>
  </si>
  <si>
    <t>Descripción</t>
  </si>
  <si>
    <t>CANTIDAD</t>
  </si>
  <si>
    <t>COSTO</t>
  </si>
  <si>
    <t>Población Objetivo</t>
  </si>
  <si>
    <t>1) Diseño e integración en todas las carreras de la UNAH, del eje curricular “ética y bioética”.</t>
  </si>
  <si>
    <t>1.1. f .   Concierto de bienvenido al primer periodo académico</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</si>
  <si>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</si>
  <si>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</si>
  <si>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</si>
  <si>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</si>
  <si>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</si>
  <si>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COSTO TOTAL ACTIVIDADES</t>
  </si>
  <si>
    <t>Mejoramiento de la Calidad, la Pertinencia y la Equidad</t>
  </si>
  <si>
    <t>Dimensión</t>
  </si>
  <si>
    <t>Monto</t>
  </si>
  <si>
    <t>Desarrollo Academico</t>
  </si>
  <si>
    <t xml:space="preserve">Investigación </t>
  </si>
  <si>
    <t xml:space="preserve">Vinculación </t>
  </si>
  <si>
    <t>Desarrollo Estudiantil</t>
  </si>
  <si>
    <t>Presupuesto</t>
  </si>
  <si>
    <t xml:space="preserve"> Monto </t>
  </si>
  <si>
    <t>Total</t>
  </si>
  <si>
    <t>Presupuesto POA</t>
  </si>
  <si>
    <t>Presupuesto Asignado</t>
  </si>
  <si>
    <t>Diferencia</t>
  </si>
  <si>
    <t>Fortalecimiento Institucional</t>
  </si>
  <si>
    <t>Gobernabilidad Universitaria</t>
  </si>
  <si>
    <t xml:space="preserve">Gestión Academica y Administrativa </t>
  </si>
  <si>
    <t>SES</t>
  </si>
  <si>
    <t>7. Infraestructura</t>
  </si>
  <si>
    <t>Proyectos</t>
  </si>
  <si>
    <t>Cantidad</t>
  </si>
  <si>
    <t>Montos</t>
  </si>
  <si>
    <t>Nuevos</t>
  </si>
  <si>
    <t>Arrastre</t>
  </si>
  <si>
    <t>Mantenimiento</t>
  </si>
  <si>
    <t>8. Venta de Servicios</t>
  </si>
  <si>
    <t>Tabla de Viaticos Internacionales</t>
  </si>
  <si>
    <t>Categorías</t>
  </si>
  <si>
    <t>Zona 1</t>
  </si>
  <si>
    <t>Zona 2</t>
  </si>
  <si>
    <t>Periodo Corto</t>
  </si>
  <si>
    <t>Periodo Largo</t>
  </si>
  <si>
    <t>V</t>
  </si>
  <si>
    <t>Conversión del Dólar a Lempiras</t>
  </si>
  <si>
    <t>1-00-00-00-00</t>
  </si>
  <si>
    <t>1-02-01-00-00</t>
  </si>
  <si>
    <t>1-02-02-00-00</t>
  </si>
  <si>
    <t>1-02-02-01-00</t>
  </si>
  <si>
    <t>1-02-03-00-00</t>
  </si>
  <si>
    <t>1-02-04-00-00</t>
  </si>
  <si>
    <t>1-02-04-01-00</t>
  </si>
  <si>
    <t>1-02-04-02-00</t>
  </si>
  <si>
    <t>1-02-05-00-00</t>
  </si>
  <si>
    <t>1-02-05-01-00</t>
  </si>
  <si>
    <t>1-02-05-02-00</t>
  </si>
  <si>
    <t>1-02-05-03-00</t>
  </si>
  <si>
    <t>1-02-05-04-00</t>
  </si>
  <si>
    <t>1-02-05-05-00</t>
  </si>
  <si>
    <t>1-02-05-06-00</t>
  </si>
  <si>
    <t>1-02-05-09-00</t>
  </si>
  <si>
    <t>1-02-09-00-00</t>
  </si>
  <si>
    <t>1-02-09-01-00</t>
  </si>
  <si>
    <t>1-02-09-02-00</t>
  </si>
  <si>
    <t>1-02-09-03-00</t>
  </si>
  <si>
    <t>1-02-09-04-00</t>
  </si>
  <si>
    <t>1-02-09-05-00</t>
  </si>
  <si>
    <t>1-02-09-06-00</t>
  </si>
  <si>
    <t>1-02-09-07-00</t>
  </si>
  <si>
    <t>1-02-09-08-00</t>
  </si>
  <si>
    <t>1-02-09-09-00</t>
  </si>
  <si>
    <t>1-02-09-09-01</t>
  </si>
  <si>
    <t>1-02-09-10-00</t>
  </si>
  <si>
    <t>1-02-09-11-00</t>
  </si>
  <si>
    <t>1-02-09-12-00</t>
  </si>
  <si>
    <t>1-02-09-13-00</t>
  </si>
  <si>
    <t>1-02-09-14-00</t>
  </si>
  <si>
    <t>1-02-09-15-00</t>
  </si>
  <si>
    <t>1-02-09-16-00</t>
  </si>
  <si>
    <t>1-02-09-17-00</t>
  </si>
  <si>
    <t>1-03-00-00-00</t>
  </si>
  <si>
    <t>1-04-00-00-00</t>
  </si>
  <si>
    <t>1-04-01-00-00</t>
  </si>
  <si>
    <t>1-04-01-01-00</t>
  </si>
  <si>
    <t>1-04-02-00-00</t>
  </si>
  <si>
    <t>1-04-02-01-00</t>
  </si>
  <si>
    <t>1-04-03-00-00</t>
  </si>
  <si>
    <t>1-05-00-00-00</t>
  </si>
  <si>
    <t>1-05-01-00-00</t>
  </si>
  <si>
    <t>1-05-01-01-00</t>
  </si>
  <si>
    <t>1-05-09-00-00</t>
  </si>
  <si>
    <t>1-05-09-01-00</t>
  </si>
  <si>
    <t>1-05-09-02-00</t>
  </si>
  <si>
    <t>1-05-09-03-00</t>
  </si>
  <si>
    <t>1-06-00-00-00</t>
  </si>
  <si>
    <t>1-06-01-00-00</t>
  </si>
  <si>
    <t>1-06-02-00-00</t>
  </si>
  <si>
    <t>1-06-03-00-00</t>
  </si>
  <si>
    <t>1-06-03-01-00</t>
  </si>
  <si>
    <t>1-06-03-02-00</t>
  </si>
  <si>
    <t>1-06-04-00-00</t>
  </si>
  <si>
    <t>1-06-04-01-00</t>
  </si>
  <si>
    <t>1-06-05-00-00</t>
  </si>
  <si>
    <t>1-06-05-01-00</t>
  </si>
  <si>
    <t>2-00-00-00-00</t>
  </si>
  <si>
    <t>2-01-00-00-00</t>
  </si>
  <si>
    <t>2-01-01-00-00</t>
  </si>
  <si>
    <t>2-01-02-00-00</t>
  </si>
  <si>
    <t>2-01-03-00-00</t>
  </si>
  <si>
    <t>2-01-04-00-00</t>
  </si>
  <si>
    <t>2-01-04-01-00</t>
  </si>
  <si>
    <t>2-01-04-02-00</t>
  </si>
  <si>
    <t>2-01-04-03-00</t>
  </si>
  <si>
    <t>2-01-04-04-00</t>
  </si>
  <si>
    <t>2-01-04-09-00</t>
  </si>
  <si>
    <t>2-01-05-00-00</t>
  </si>
  <si>
    <t>2-02-00-00-00</t>
  </si>
  <si>
    <t>2-02-01-00-00</t>
  </si>
  <si>
    <t>2-02-01-01-00</t>
  </si>
  <si>
    <t>2-02-02-00-00</t>
  </si>
  <si>
    <t>2-02-02-01-00</t>
  </si>
  <si>
    <t>2-02-02-02-00</t>
  </si>
  <si>
    <t>2-02-02-03-00</t>
  </si>
  <si>
    <t>2-02-02-04-00</t>
  </si>
  <si>
    <t>2-02-02-05-00</t>
  </si>
  <si>
    <t>2-02-02-06-00</t>
  </si>
  <si>
    <t>2-02-02-07-00</t>
  </si>
  <si>
    <t>2-02-03-00-00</t>
  </si>
  <si>
    <t>2-02-03-01-00</t>
  </si>
  <si>
    <t>2-02-04-00-00</t>
  </si>
  <si>
    <t>2-02-09-00-00</t>
  </si>
  <si>
    <t>2-03-00-00-00</t>
  </si>
  <si>
    <t>2-03-01-00-00</t>
  </si>
  <si>
    <t>2-03-02-00-00</t>
  </si>
  <si>
    <t>2-03-02-01-00</t>
  </si>
  <si>
    <t>2-03-03-00-00</t>
  </si>
  <si>
    <t>2-03-03-01-00</t>
  </si>
  <si>
    <t>2-03-03-02-00</t>
  </si>
  <si>
    <t>2-03-03-03-00</t>
  </si>
  <si>
    <t>2-03-03-04-00</t>
  </si>
  <si>
    <t>2-03-03-05-00</t>
  </si>
  <si>
    <t>2-03-03-06-00</t>
  </si>
  <si>
    <t>2-03-03-07-00</t>
  </si>
  <si>
    <t>2-03-03-09-00</t>
  </si>
  <si>
    <t>2-03-04-00-00</t>
  </si>
  <si>
    <t>2-03-05-00-00</t>
  </si>
  <si>
    <t>2-03-06-00-00</t>
  </si>
  <si>
    <t>2-04-00-00-00</t>
  </si>
  <si>
    <t>2-04-01-00-00</t>
  </si>
  <si>
    <t>2-04-02-00-00</t>
  </si>
  <si>
    <t>2-04-02-01-00</t>
  </si>
  <si>
    <t>2-04-02-02-00</t>
  </si>
  <si>
    <t>2-04-03-00-00</t>
  </si>
  <si>
    <t>2-04-03-01-00</t>
  </si>
  <si>
    <t>2-04-04-00-00</t>
  </si>
  <si>
    <t>2-04-05-00-00</t>
  </si>
  <si>
    <t>2-04-05-01-00</t>
  </si>
  <si>
    <t>2-04-05-02-00</t>
  </si>
  <si>
    <t>2-04-06-00-00</t>
  </si>
  <si>
    <t>2-04-09-00-00</t>
  </si>
  <si>
    <t>2-04-09-01-00</t>
  </si>
  <si>
    <t>2-04-09-02-00</t>
  </si>
  <si>
    <t>2-05-00-00-00</t>
  </si>
  <si>
    <t>2-05-01-00-00</t>
  </si>
  <si>
    <t>2-05-01-01-00</t>
  </si>
  <si>
    <t>2-05-01-02-00</t>
  </si>
  <si>
    <t>2-05-01-03-00</t>
  </si>
  <si>
    <t>2-05-02-00-00</t>
  </si>
  <si>
    <t>2-05-03-00-00</t>
  </si>
  <si>
    <t>2-05-03-01-00</t>
  </si>
  <si>
    <t>2-05-03-02-00</t>
  </si>
  <si>
    <t>2-05-03-03-00</t>
  </si>
  <si>
    <t>2-05-03-04-00</t>
  </si>
  <si>
    <t>2-05-04-00-00</t>
  </si>
  <si>
    <t>2-05-05-00-00</t>
  </si>
  <si>
    <t>2-05-05-01-00</t>
  </si>
  <si>
    <t>2-05-06-00-00</t>
  </si>
  <si>
    <t>2-05-06-01-00</t>
  </si>
  <si>
    <t>2-05-06-02-00</t>
  </si>
  <si>
    <t>2-05-06-03-00</t>
  </si>
  <si>
    <t>2-05-07-00-00</t>
  </si>
  <si>
    <t>2-05-07-01-00</t>
  </si>
  <si>
    <t>2-05-07-02-00</t>
  </si>
  <si>
    <t>2-05-07-03-00</t>
  </si>
  <si>
    <t>2-05-09-00-00</t>
  </si>
  <si>
    <t>2-05-09-01-00</t>
  </si>
  <si>
    <t>2-05-09-02-00</t>
  </si>
  <si>
    <t>2-05-09-03-00</t>
  </si>
  <si>
    <t>2-06-00-00-00</t>
  </si>
  <si>
    <t>2-06-01-00-00</t>
  </si>
  <si>
    <t>2-06-01-01-00</t>
  </si>
  <si>
    <t>2-06-01-01-01</t>
  </si>
  <si>
    <t>2-06-01-01-02</t>
  </si>
  <si>
    <t>2-06-01-01-03</t>
  </si>
  <si>
    <t>2-06-01-02-00</t>
  </si>
  <si>
    <t>2-06-01-03-00</t>
  </si>
  <si>
    <t>2-06-01-04-00</t>
  </si>
  <si>
    <t>2-06-02-00-00</t>
  </si>
  <si>
    <t>2-06-02-01-00</t>
  </si>
  <si>
    <t>2-06-02-01-01</t>
  </si>
  <si>
    <t>2-06-02-01-02</t>
  </si>
  <si>
    <t>2-06-02-01-03</t>
  </si>
  <si>
    <t>2-06-02-02-00</t>
  </si>
  <si>
    <t>2-06-02-02-01</t>
  </si>
  <si>
    <t>2-06-02-02-02</t>
  </si>
  <si>
    <t>2-07-00-00-00</t>
  </si>
  <si>
    <t>2-07-01-00-00</t>
  </si>
  <si>
    <t>2-07-01-01-00</t>
  </si>
  <si>
    <t>2-07-02-00-00</t>
  </si>
  <si>
    <t>2-07-03-00-00</t>
  </si>
  <si>
    <t>2-07-04-00-00</t>
  </si>
  <si>
    <t>2-07-05-00-00</t>
  </si>
  <si>
    <t>2-09-00-00-00</t>
  </si>
  <si>
    <t>2-09-01-00-00</t>
  </si>
  <si>
    <t>2-09-01-01-00</t>
  </si>
  <si>
    <t>2-09-01-02-00</t>
  </si>
  <si>
    <t>2-09-01-03-00</t>
  </si>
  <si>
    <t>2-09-02-00-00</t>
  </si>
  <si>
    <t>2-09-03-00-00</t>
  </si>
  <si>
    <t>2-09-04-00-00</t>
  </si>
  <si>
    <t>3-00-00-00-00</t>
  </si>
  <si>
    <t>3-01-00-00-00</t>
  </si>
  <si>
    <t>3-01-01-00-00</t>
  </si>
  <si>
    <t>3-01-01-01-00</t>
  </si>
  <si>
    <t>3-01-01-02-00</t>
  </si>
  <si>
    <t>3-01-02-00-00</t>
  </si>
  <si>
    <t>3-01-03-00-00</t>
  </si>
  <si>
    <t>3-01-04-00-00</t>
  </si>
  <si>
    <t>3-01-04-01-00</t>
  </si>
  <si>
    <t>3-01-04-02-00</t>
  </si>
  <si>
    <t>3-01-04-02-01</t>
  </si>
  <si>
    <t>3-01-04-03-00</t>
  </si>
  <si>
    <t>3-01-05-00-00</t>
  </si>
  <si>
    <t>3-02-00-00-00</t>
  </si>
  <si>
    <t>3-02-01-00-00</t>
  </si>
  <si>
    <t>3-02-02-00-00</t>
  </si>
  <si>
    <t>3-02-03-00-00</t>
  </si>
  <si>
    <t>3-02-03-01-00</t>
  </si>
  <si>
    <t>3-02-03-02-00</t>
  </si>
  <si>
    <t>3-02-03-03-00</t>
  </si>
  <si>
    <t>3-02-04-00-00</t>
  </si>
  <si>
    <t>3-03-00-00-00</t>
  </si>
  <si>
    <t>3-03-01-00-00</t>
  </si>
  <si>
    <t>3-03-02-00-00</t>
  </si>
  <si>
    <t>3-03-03-00-00</t>
  </si>
  <si>
    <t>3-03-04-00-00</t>
  </si>
  <si>
    <t>3-03-04-01-00</t>
  </si>
  <si>
    <t>3-03-04-02-00</t>
  </si>
  <si>
    <t>3-03-05-00-00</t>
  </si>
  <si>
    <t>3-03-05-01-00</t>
  </si>
  <si>
    <t>3-03-05-02-00</t>
  </si>
  <si>
    <t>3-03-06-00-00</t>
  </si>
  <si>
    <t>3-03-06-01-00</t>
  </si>
  <si>
    <t>3-03-06-02-00</t>
  </si>
  <si>
    <t>3-03-06-03-00</t>
  </si>
  <si>
    <t>3-03-06-04-00</t>
  </si>
  <si>
    <t>3-03-07-00-00</t>
  </si>
  <si>
    <t>3-03-07-01-00</t>
  </si>
  <si>
    <t>3-04-00-00-00</t>
  </si>
  <si>
    <t>3-04-01-00-00</t>
  </si>
  <si>
    <t>3-04-02-00-00</t>
  </si>
  <si>
    <t>3-04-03-00-00</t>
  </si>
  <si>
    <t>3-04-03-01-00</t>
  </si>
  <si>
    <t>3-04-03-02-00</t>
  </si>
  <si>
    <t>3-04-04-00-00</t>
  </si>
  <si>
    <t>3-05-00-00-00</t>
  </si>
  <si>
    <t>3-05-01-00-00</t>
  </si>
  <si>
    <t>3-05-02-00-00</t>
  </si>
  <si>
    <t>3-05-02-01-00</t>
  </si>
  <si>
    <t>3-05-02-02-00</t>
  </si>
  <si>
    <t>3-05-02-03-00</t>
  </si>
  <si>
    <t>3-05-03-00-00</t>
  </si>
  <si>
    <t>3-05-04-00-00</t>
  </si>
  <si>
    <t>3-05-05-00-00</t>
  </si>
  <si>
    <t>3-05-06-00-00</t>
  </si>
  <si>
    <t>3-05-06-01-00</t>
  </si>
  <si>
    <t>3-05-06-02-00</t>
  </si>
  <si>
    <t>3-05-06-03-00</t>
  </si>
  <si>
    <t>3-05-06-04-00</t>
  </si>
  <si>
    <t>3-05-06-05-00</t>
  </si>
  <si>
    <t>3-05-06-06-00</t>
  </si>
  <si>
    <t>3-05-07-00-00</t>
  </si>
  <si>
    <t>3-05-08-00-00</t>
  </si>
  <si>
    <t>3-05-09-00-00</t>
  </si>
  <si>
    <t>3-05-09-01-00</t>
  </si>
  <si>
    <t>3-05-09-02-00</t>
  </si>
  <si>
    <t>3-05-09-03-00</t>
  </si>
  <si>
    <t>3-05-09-04-00</t>
  </si>
  <si>
    <t>3-06-00-00-00</t>
  </si>
  <si>
    <t>3-06-01-00-00</t>
  </si>
  <si>
    <t>3-06-02-00-00</t>
  </si>
  <si>
    <t>3-06-03-00-00</t>
  </si>
  <si>
    <t>3-06-04-00-00</t>
  </si>
  <si>
    <t>3-06-05-00-00</t>
  </si>
  <si>
    <t>3-06-09-00-00</t>
  </si>
  <si>
    <t>3-07-00-00-00</t>
  </si>
  <si>
    <t>3-07-01-00-00</t>
  </si>
  <si>
    <t>3-07-02-00-00</t>
  </si>
  <si>
    <t>3-07-03-00-00</t>
  </si>
  <si>
    <t>3-07-04-00-00</t>
  </si>
  <si>
    <t>3-07-05-00-00</t>
  </si>
  <si>
    <t>3-07-06-00-00</t>
  </si>
  <si>
    <t>3-07-09-00-00</t>
  </si>
  <si>
    <t>3-08-00-00-00</t>
  </si>
  <si>
    <t>3-08-01-00-00</t>
  </si>
  <si>
    <t>3-08-02-00-00</t>
  </si>
  <si>
    <t>3-08-03-00-00</t>
  </si>
  <si>
    <t>3-08-04-00-00</t>
  </si>
  <si>
    <t>3-08-05-00-00</t>
  </si>
  <si>
    <t>3-08-09-00-00</t>
  </si>
  <si>
    <t>3-09-00-00-00</t>
  </si>
  <si>
    <t>3-09-01-00-00</t>
  </si>
  <si>
    <t>3-09-02-00-00</t>
  </si>
  <si>
    <t>3-09-02-01-00</t>
  </si>
  <si>
    <t>3-09-02-02-00</t>
  </si>
  <si>
    <t>3-09-03-00-00</t>
  </si>
  <si>
    <t>3-09-04-00-00</t>
  </si>
  <si>
    <t>3-09-05-00-00</t>
  </si>
  <si>
    <t>3-09-05-01-00</t>
  </si>
  <si>
    <t>3-09-05-02-00</t>
  </si>
  <si>
    <t>3-09-06-00-00</t>
  </si>
  <si>
    <t>3-09-08-00-00</t>
  </si>
  <si>
    <t>3-09-10-00-00</t>
  </si>
  <si>
    <t>3-09-11-00-00</t>
  </si>
  <si>
    <t>3-09-12-00-00</t>
  </si>
  <si>
    <t>4-00-00-00-00</t>
  </si>
  <si>
    <t>4-01-00-00-00</t>
  </si>
  <si>
    <t>4-01-01-00-00</t>
  </si>
  <si>
    <t>4-01-02-00-00</t>
  </si>
  <si>
    <t>4-02-00-00-00</t>
  </si>
  <si>
    <t>4-02-01-00-00</t>
  </si>
  <si>
    <t>4-02-01-01-00</t>
  </si>
  <si>
    <t>4-02-01-01-01</t>
  </si>
  <si>
    <t>4-02-01-02-00</t>
  </si>
  <si>
    <t>4-02-01-02-01</t>
  </si>
  <si>
    <t>4-02-01-02-02</t>
  </si>
  <si>
    <t>4-02-01-02-03</t>
  </si>
  <si>
    <t>4-02-01-04-00</t>
  </si>
  <si>
    <t>4-02-01-10-00</t>
  </si>
  <si>
    <t>4-02-02-00-00</t>
  </si>
  <si>
    <t>4-02-03-00-00</t>
  </si>
  <si>
    <t>4-02-03-01-00</t>
  </si>
  <si>
    <t>4-02-03-02-00</t>
  </si>
  <si>
    <t>4-02-04-00-00</t>
  </si>
  <si>
    <t>4-02-05-00-00</t>
  </si>
  <si>
    <t>4-02-05-01-00</t>
  </si>
  <si>
    <t>4-02-05-02-00</t>
  </si>
  <si>
    <t>4-02-05-03-00</t>
  </si>
  <si>
    <t>4-02-05-04-00</t>
  </si>
  <si>
    <t>4-02-06-00-00</t>
  </si>
  <si>
    <t>4-02-06-01-00</t>
  </si>
  <si>
    <t>4-02-06-02-00</t>
  </si>
  <si>
    <t>4-02-06-03-00</t>
  </si>
  <si>
    <t>4-02-06-04-00</t>
  </si>
  <si>
    <t>4-02-07-00-00</t>
  </si>
  <si>
    <t>4-02-07-01-00</t>
  </si>
  <si>
    <t>4-02-07-02-00</t>
  </si>
  <si>
    <t>4-02-07-03-00</t>
  </si>
  <si>
    <t>4-02-08-00-00</t>
  </si>
  <si>
    <t>4-03-00-00-00</t>
  </si>
  <si>
    <t>4-03-01-00-00</t>
  </si>
  <si>
    <t>4-03-02-00-00</t>
  </si>
  <si>
    <t>4-03-03-00-00</t>
  </si>
  <si>
    <t>4-03-04-00-00</t>
  </si>
  <si>
    <t>4-03-05-00-00</t>
  </si>
  <si>
    <t>4-03-09-00-00</t>
  </si>
  <si>
    <t>4-04-00-00-00</t>
  </si>
  <si>
    <t>4-05-00-00-00</t>
  </si>
  <si>
    <t>4-05-01-00-00</t>
  </si>
  <si>
    <t>4-05-01-01-00</t>
  </si>
  <si>
    <t>4-05-01-02-00</t>
  </si>
  <si>
    <t>4-06-00-00-00</t>
  </si>
  <si>
    <t>4-06-01-00-00</t>
  </si>
  <si>
    <t>4-07-00-00-00</t>
  </si>
  <si>
    <t>4-07-01-00-00</t>
  </si>
  <si>
    <t>4-07-01-01-00</t>
  </si>
  <si>
    <t>4-07-02-00-00</t>
  </si>
  <si>
    <t>4-07-02-01-00</t>
  </si>
  <si>
    <t>4-07-02-02-00</t>
  </si>
  <si>
    <t>4-07-03-00-00</t>
  </si>
  <si>
    <t>4-07-03-01-00</t>
  </si>
  <si>
    <t>4-07-03-02-00</t>
  </si>
  <si>
    <t>4-01-01-01-00</t>
  </si>
  <si>
    <t>4-01-01-01-01</t>
  </si>
  <si>
    <t>4-01-01-01-02</t>
  </si>
  <si>
    <t>4-01-01-01-03</t>
  </si>
  <si>
    <t>4-01-01-01-04</t>
  </si>
  <si>
    <t>4-01-01-02-00</t>
  </si>
  <si>
    <t>4-01-01-02-01</t>
  </si>
  <si>
    <t>4-01-01-03-00</t>
  </si>
  <si>
    <t>4-01-01-03-01</t>
  </si>
  <si>
    <t>4-01-02-01-00</t>
  </si>
  <si>
    <t>4-01-02-04-00</t>
  </si>
  <si>
    <t>4-01-02-04-01</t>
  </si>
  <si>
    <t>4-01-02-04-02</t>
  </si>
  <si>
    <t>4-01-02-04-03</t>
  </si>
  <si>
    <t>5-00-00-00-00</t>
  </si>
  <si>
    <t>5-01-00-00-00</t>
  </si>
  <si>
    <t>5-01-01-00-00</t>
  </si>
  <si>
    <t>5-01-01-01-00</t>
  </si>
  <si>
    <t>5-01-01-02-00</t>
  </si>
  <si>
    <t>5-01-02-00-00</t>
  </si>
  <si>
    <t>5-01-02-01-00</t>
  </si>
  <si>
    <t>5-01-02-01-01</t>
  </si>
  <si>
    <t>5-01-02-01-02</t>
  </si>
  <si>
    <t>5-01-02-01-03</t>
  </si>
  <si>
    <t>5-01-02-01-04</t>
  </si>
  <si>
    <t>5-01-02-01-05</t>
  </si>
  <si>
    <t>5-01-02-01-06</t>
  </si>
  <si>
    <t>5-01-02-01-07</t>
  </si>
  <si>
    <t>5-01-02-01-08</t>
  </si>
  <si>
    <t>5-01-02-01-09</t>
  </si>
  <si>
    <t>5-01-02-01-10</t>
  </si>
  <si>
    <t>5-01-02-01-11</t>
  </si>
  <si>
    <t>5-01-02-01-12</t>
  </si>
  <si>
    <t>5-01-02-01-13</t>
  </si>
  <si>
    <t>5-01-02-01-14</t>
  </si>
  <si>
    <t>5-01-02-01-15</t>
  </si>
  <si>
    <t>5-01-02-01-16</t>
  </si>
  <si>
    <t>5-01-02-01-17</t>
  </si>
  <si>
    <t>5-01-02-01-18</t>
  </si>
  <si>
    <t>5-01-02-01-19</t>
  </si>
  <si>
    <t>5-01-02-01-20</t>
  </si>
  <si>
    <t>5-01-02-01-21</t>
  </si>
  <si>
    <t>5-01-02-01-22</t>
  </si>
  <si>
    <t>5-01-02-02-00</t>
  </si>
  <si>
    <t>5-01-02-02-01</t>
  </si>
  <si>
    <t>5-01-02-02-02</t>
  </si>
  <si>
    <t>5-01-02-02-03</t>
  </si>
  <si>
    <t>5-01-02-02-04</t>
  </si>
  <si>
    <t>5-01-02-02-05</t>
  </si>
  <si>
    <t>5-01-02-02-06</t>
  </si>
  <si>
    <t>5-01-02-02-07</t>
  </si>
  <si>
    <t>5-01-02-02-08</t>
  </si>
  <si>
    <t>5-01-02-02-09</t>
  </si>
  <si>
    <t>5-01-02-02-10</t>
  </si>
  <si>
    <t>5-01-02-02-11</t>
  </si>
  <si>
    <t>5-01-02-02-12</t>
  </si>
  <si>
    <t>5-01-02-02-13</t>
  </si>
  <si>
    <t>5-01-02-02-14</t>
  </si>
  <si>
    <t>5-01-02-02-15</t>
  </si>
  <si>
    <t>5-01-02-02-16</t>
  </si>
  <si>
    <t>5-01-02-02-17</t>
  </si>
  <si>
    <t>5-01-02-02-18</t>
  </si>
  <si>
    <t>5-01-02-02-19</t>
  </si>
  <si>
    <t>5-01-02-02-20</t>
  </si>
  <si>
    <t>5-01-02-02-21</t>
  </si>
  <si>
    <t>5-01-02-02-22</t>
  </si>
  <si>
    <t>5-01-02-02-23</t>
  </si>
  <si>
    <t>5-01-02-02-24</t>
  </si>
  <si>
    <t>5-01-02-02-25</t>
  </si>
  <si>
    <t>5-01-02-03-00</t>
  </si>
  <si>
    <t>5-01-03-00-00</t>
  </si>
  <si>
    <t>5-01-03-01-00</t>
  </si>
  <si>
    <t>5-01-03-02-00</t>
  </si>
  <si>
    <t>5-01-03-03-00</t>
  </si>
  <si>
    <t>5-01-03-04-00</t>
  </si>
  <si>
    <t>5-01-04-00-00</t>
  </si>
  <si>
    <t>5-02-00-00-00</t>
  </si>
  <si>
    <t>5-02-01-00-00</t>
  </si>
  <si>
    <t>5-02-01-01-00</t>
  </si>
  <si>
    <t>5-02-01-02-00</t>
  </si>
  <si>
    <t>5-02-01-03-00</t>
  </si>
  <si>
    <t>5-02-02-00-00</t>
  </si>
  <si>
    <t>5-02-03-00-00</t>
  </si>
  <si>
    <t>5-02-04-00-00</t>
  </si>
  <si>
    <t>5-03-00-00-00</t>
  </si>
  <si>
    <t>5-03-01-00-00</t>
  </si>
  <si>
    <t>5-03-02-00-00</t>
  </si>
  <si>
    <t>5-04-00-00-00</t>
  </si>
  <si>
    <t>5-04-01-00-00</t>
  </si>
  <si>
    <t>5-04-01-01-00</t>
  </si>
  <si>
    <t>5-04-02-00-00</t>
  </si>
  <si>
    <t>5-05-00-00-00</t>
  </si>
  <si>
    <t>5-05-01-00-00</t>
  </si>
  <si>
    <t>5-05-01-01-00</t>
  </si>
  <si>
    <t>5-05-01-02-00</t>
  </si>
  <si>
    <t>5-05-02-00-00</t>
  </si>
  <si>
    <t>5-05-03-00-00</t>
  </si>
  <si>
    <t>5-05-04-00-00</t>
  </si>
  <si>
    <t>5-06-00-00-00</t>
  </si>
  <si>
    <t>5-06-01-00-00</t>
  </si>
  <si>
    <t>5-06-02-00-00</t>
  </si>
  <si>
    <t>5-03-02-01-00</t>
  </si>
  <si>
    <t>5-03-02-01-01</t>
  </si>
  <si>
    <t>5-03-02-01-02</t>
  </si>
  <si>
    <t>5-03-02-01-03</t>
  </si>
  <si>
    <t>5-03-02-01-04</t>
  </si>
  <si>
    <t>5-03-02-01-05</t>
  </si>
  <si>
    <t>5-03-02-01-06</t>
  </si>
  <si>
    <t>5-03-02-01-07</t>
  </si>
  <si>
    <t>5-03-02-01-11</t>
  </si>
  <si>
    <t>5-03-02-01-12</t>
  </si>
  <si>
    <t>5-03-02-01-13</t>
  </si>
  <si>
    <t>5-03-02-01-14</t>
  </si>
  <si>
    <t>5-03-02-01-15</t>
  </si>
  <si>
    <t>5-03-02-01-16</t>
  </si>
  <si>
    <t>5-03-02-01-17</t>
  </si>
  <si>
    <t>6-00-00-00-00</t>
  </si>
  <si>
    <t>6-01-00-00-00</t>
  </si>
  <si>
    <t>6-01-01-00-00</t>
  </si>
  <si>
    <t>6-01-01-01-00</t>
  </si>
  <si>
    <t>6-01-01-02-00</t>
  </si>
  <si>
    <t>6-01-02-00-00</t>
  </si>
  <si>
    <t>6-01-02-01-00</t>
  </si>
  <si>
    <t>6-01-02-02-00</t>
  </si>
  <si>
    <t>6-01-03-00-00</t>
  </si>
  <si>
    <t>6-01-04-00-00</t>
  </si>
  <si>
    <t>6-02-00-00-00</t>
  </si>
  <si>
    <t>6-02-01-00-00</t>
  </si>
  <si>
    <t>6-02-01-01-00</t>
  </si>
  <si>
    <t>6-02-01-02-00</t>
  </si>
  <si>
    <t>6-02-02-00-00</t>
  </si>
  <si>
    <t>6-02-03-00-00</t>
  </si>
  <si>
    <t>6-02-04-00-00</t>
  </si>
  <si>
    <t>6-02-05-00-00</t>
  </si>
  <si>
    <t>6-02-06-00-00</t>
  </si>
  <si>
    <t>6-03-00-00-00</t>
  </si>
  <si>
    <t>6-03-01-00-00</t>
  </si>
  <si>
    <t>6-03-02-00-00</t>
  </si>
  <si>
    <t>6-03-03-00-00</t>
  </si>
  <si>
    <t>6-03-04-00-00</t>
  </si>
  <si>
    <t>6-03-05-00-00</t>
  </si>
  <si>
    <t>6-04-00-00-00</t>
  </si>
  <si>
    <t>6-04-02-00-00</t>
  </si>
  <si>
    <t>7-00-00-00-00</t>
  </si>
  <si>
    <t>7-01-00-00-00</t>
  </si>
  <si>
    <t>7-01-01-00-00</t>
  </si>
  <si>
    <t>7-01-01-01-00</t>
  </si>
  <si>
    <t>7-01-01-02-00</t>
  </si>
  <si>
    <t>7-01-01-03-00</t>
  </si>
  <si>
    <t>7-01-01-04-00</t>
  </si>
  <si>
    <t>7-01-01-05-00</t>
  </si>
  <si>
    <t>7-01-02-00-00</t>
  </si>
  <si>
    <t>7-01-02-01-00</t>
  </si>
  <si>
    <t>7-01-02-02-00</t>
  </si>
  <si>
    <t>7-01-02-06-00</t>
  </si>
  <si>
    <t>7-01-02-09-00</t>
  </si>
  <si>
    <t>7-01-03-00-00</t>
  </si>
  <si>
    <t>7-01-04-00-00</t>
  </si>
  <si>
    <t>7-02-00-00-00</t>
  </si>
  <si>
    <t>7-02-01-00-00</t>
  </si>
  <si>
    <t>7-02-01-01-00</t>
  </si>
  <si>
    <t>7-02-01-01-01</t>
  </si>
  <si>
    <t>7-02-01-02-00</t>
  </si>
  <si>
    <t>7-02-01-03-00</t>
  </si>
  <si>
    <t>7-02-01-04-00</t>
  </si>
  <si>
    <t>7-03-00-00-00</t>
  </si>
  <si>
    <t>7-03-01-00-00</t>
  </si>
  <si>
    <t>7-03-02-00-00</t>
  </si>
  <si>
    <t>7-03-03-00-00</t>
  </si>
  <si>
    <t>7-04-00-00-00</t>
  </si>
  <si>
    <t>7-04-01-00-00</t>
  </si>
  <si>
    <t>7-04-02-00-00</t>
  </si>
  <si>
    <t>7-04-03-00-00</t>
  </si>
  <si>
    <t>7-05-00-00-00</t>
  </si>
  <si>
    <t>7-05-01-00-00</t>
  </si>
  <si>
    <t>7-05-02-00-00</t>
  </si>
  <si>
    <t>7-05-03-00-00</t>
  </si>
  <si>
    <t>9-00-00-00-00</t>
  </si>
  <si>
    <t>9-01-00-00-00</t>
  </si>
  <si>
    <t>9-01-01-00-00</t>
  </si>
  <si>
    <t>9-01-02-00-00</t>
  </si>
  <si>
    <t>9-01-03-00-00</t>
  </si>
  <si>
    <t>9-01-04-00-00</t>
  </si>
  <si>
    <t>Todas las Unidades Ejecutoras de la UNAH</t>
  </si>
  <si>
    <t xml:space="preserve">PLAN OPERATIVO ANUAL </t>
  </si>
  <si>
    <t xml:space="preserve">Version del catalogo de Objetos del Gasto </t>
  </si>
  <si>
    <t>Objeto de Gasto</t>
  </si>
  <si>
    <t>Descripción de Cuenta</t>
  </si>
  <si>
    <t>SERVICIOS PERSONALES PERSONAL PERMANENTE</t>
  </si>
  <si>
    <t>PERSONAL PERMANENTE</t>
  </si>
  <si>
    <t>Sueldos Básicos</t>
  </si>
  <si>
    <t>Sueldos Básicos Educación</t>
  </si>
  <si>
    <t>Sueldos Básico Docentes</t>
  </si>
  <si>
    <t>Sueldos Básicos Docentes Administrativos</t>
  </si>
  <si>
    <t xml:space="preserve">Retribuciones a Personal Directivo y de Control </t>
  </si>
  <si>
    <t>Adicionales</t>
  </si>
  <si>
    <t>AGUINALDO Y DECIMOCUARTO MES</t>
  </si>
  <si>
    <t>Decimotercer Mes</t>
  </si>
  <si>
    <t>Decimocuarto Mes</t>
  </si>
  <si>
    <t>Decimotercer Mes Docentes</t>
  </si>
  <si>
    <t>Decimotercer Mes Docentes Administrativos</t>
  </si>
  <si>
    <t>Decimocuarto Mes Docentes</t>
  </si>
  <si>
    <t>Decimocuarto Mes Docentes Administrativos</t>
  </si>
  <si>
    <t>Complementos</t>
  </si>
  <si>
    <t>CONTRIBUCIONES PATRONALES</t>
  </si>
  <si>
    <t>Contribuciones al Instituto Nacional de Jubilaciones y Pensiones de los Empleados y Funcionarios del Poder Ejecutivo</t>
  </si>
  <si>
    <t>Contribuciones al Instituto Nacional de Previsión del Magisterio</t>
  </si>
  <si>
    <t>Contribuciones al Instituto de Previsión Militar</t>
  </si>
  <si>
    <t>Contribuciones al Instituto de Previsión Militar - Cuota Patronal</t>
  </si>
  <si>
    <t xml:space="preserve">Contribuciones al Instituto de Previsión Militar - Régimen de Riesgos Especiales </t>
  </si>
  <si>
    <t>Contribuciones al Instituto de Previsión Militar - Reserva Laboral</t>
  </si>
  <si>
    <t>Contribuciones al Instituto de Previsión Social de los Empleados de la Universidad Nacional Autónoma de Honduras</t>
  </si>
  <si>
    <t>Contribuciones para Seguro Social</t>
  </si>
  <si>
    <t xml:space="preserve">Contribuciones al Instituto Nacional de Formación Profesional </t>
  </si>
  <si>
    <t>Otras Contribuciones Patronales</t>
  </si>
  <si>
    <t>Dietas</t>
  </si>
  <si>
    <t>OTROS SERVICIOS PERSONALES</t>
  </si>
  <si>
    <t>Otros Servicios Personales</t>
  </si>
  <si>
    <t>PERSONAL NO PERMANENTE</t>
  </si>
  <si>
    <t xml:space="preserve">Jornales </t>
  </si>
  <si>
    <t xml:space="preserve">Decimotercer Mes </t>
  </si>
  <si>
    <t>Contratos Especiales</t>
  </si>
  <si>
    <t xml:space="preserve">Otros Servicios Personales </t>
  </si>
  <si>
    <t>Asignaciones Familiares</t>
  </si>
  <si>
    <t>RETRIBUCIONES EXTRAORDINARIAS</t>
  </si>
  <si>
    <t>Horas Extraordinarias</t>
  </si>
  <si>
    <t>Gastos de Representación en el Exterior</t>
  </si>
  <si>
    <t>Gastos de Representación en el País</t>
  </si>
  <si>
    <t>Gastos de Representación en el Exterior para Funcionarios</t>
  </si>
  <si>
    <t>ASISTENCIA SOCIAL AL PERSONAL</t>
  </si>
  <si>
    <t xml:space="preserve">Seguro de Riesgo de Trabajo </t>
  </si>
  <si>
    <t xml:space="preserve">Otras Asistencia Social al Personal </t>
  </si>
  <si>
    <t xml:space="preserve">Beneficios y Compensaciones </t>
  </si>
  <si>
    <t xml:space="preserve">SERVICIOS NO PERSONALES </t>
  </si>
  <si>
    <t>SERVICIOS BASICOS</t>
  </si>
  <si>
    <t>Energía Eléctrica</t>
  </si>
  <si>
    <t>Agua</t>
  </si>
  <si>
    <t xml:space="preserve">Gas </t>
  </si>
  <si>
    <t>COMUNICACIONES</t>
  </si>
  <si>
    <t xml:space="preserve">Correo Postal </t>
  </si>
  <si>
    <t>Telefonía Fija</t>
  </si>
  <si>
    <t xml:space="preserve">Telefonía Celular </t>
  </si>
  <si>
    <t>Télex y Telefax</t>
  </si>
  <si>
    <t>Otros Servicios Básicos</t>
  </si>
  <si>
    <t>ALQUILERES Y DERECHOS SOBRE BIENES INTANGIBLES</t>
  </si>
  <si>
    <t>Alquiler de Edificios, Viviendas y Locales</t>
  </si>
  <si>
    <t>ALQUILER DE EQUIPOS Y MAQUINARIAS</t>
  </si>
  <si>
    <t>Alquiler de Equipos y Maquinarias de Producción</t>
  </si>
  <si>
    <t>Alquiler de Equipos de Transporte, Tracción y Elevación</t>
  </si>
  <si>
    <t>Alquiler de Equipos Sanitarios y de Laboratorio</t>
  </si>
  <si>
    <t>Alquiler de Equipo Educacional</t>
  </si>
  <si>
    <t>Alquiler de Equipo para Computación</t>
  </si>
  <si>
    <t>Alquiler de Equipo de Oficina y Muebles</t>
  </si>
  <si>
    <t>Alquiler de Equipos de Comunicación</t>
  </si>
  <si>
    <t>Alquiler de Tierras y Terrenos</t>
  </si>
  <si>
    <t xml:space="preserve">Derechos sobre Bienes Intangibles </t>
  </si>
  <si>
    <t xml:space="preserve">Alquiler de Espacios de Comunicación </t>
  </si>
  <si>
    <t>Otros Alquileres</t>
  </si>
  <si>
    <t>MANTENIMIENTO, REPARACIONES Y LIMPIEZA</t>
  </si>
  <si>
    <t>Mantenimiento y Reparación de Edificios y Locales</t>
  </si>
  <si>
    <t>Mantenimiento y Reparación de Equipos y Medios de Transporte</t>
  </si>
  <si>
    <t>MANTENIMIENTO Y REPARACION DE MAQUINARIA Y EQUIPO</t>
  </si>
  <si>
    <t xml:space="preserve">Mantenimiento y Reparación de Equipos y Maquinarias de Producción </t>
  </si>
  <si>
    <t xml:space="preserve">Mantenimiento y Reparación de Equipos de Tracción y Elevación </t>
  </si>
  <si>
    <t xml:space="preserve">Mantenimiento y Reparación de Equipos Sanitarios y de Laboratorio </t>
  </si>
  <si>
    <t>Mantenimiento y Reparación de Equipo Educacional</t>
  </si>
  <si>
    <t>Mantenimiento y Reparación de Equipo para Computación</t>
  </si>
  <si>
    <t>Mantenimiento y Reparación de Equipo de Oficina y Muebles</t>
  </si>
  <si>
    <t>Mantenimiento y Reparación de Equipos de Comunicación</t>
  </si>
  <si>
    <t>Mantenimiento y Reparación de Otros Equipos</t>
  </si>
  <si>
    <t>Mantenimiento y Reparación de Obras Civiles e Instalaciones Varias</t>
  </si>
  <si>
    <t>Limpieza, Aseo y Fumigación</t>
  </si>
  <si>
    <t>Mantenimiento de Sistemas Informáticos</t>
  </si>
  <si>
    <t>SERVICIOS PROFESIONALES</t>
  </si>
  <si>
    <t>Servicios Médicos, Sanitarios y Sociales</t>
  </si>
  <si>
    <t xml:space="preserve">Estudios, Investigaciones y Análisis de Factibilidad </t>
  </si>
  <si>
    <t>Servicios Jurídicos</t>
  </si>
  <si>
    <t xml:space="preserve">Servicios de Contabilidad y Auditoría </t>
  </si>
  <si>
    <t>Servicios de Capacitación</t>
  </si>
  <si>
    <t xml:space="preserve">Servicios de Informática y Sistemas Computarizados </t>
  </si>
  <si>
    <t>Otros Servicios Técnicos Profesionales</t>
  </si>
  <si>
    <t>SERVICIOS COMERCIALES Y FINANCIEROS</t>
  </si>
  <si>
    <t xml:space="preserve">Servicio de Transporte </t>
  </si>
  <si>
    <t>Servicio de Almacenamiento</t>
  </si>
  <si>
    <t xml:space="preserve">Servicio de Imprenta, Publicaciones y Reproducciones </t>
  </si>
  <si>
    <t>Primas y Gastos de Seguro</t>
  </si>
  <si>
    <t xml:space="preserve">Comisiones y Gastos Bancarios </t>
  </si>
  <si>
    <t>Publicidad y Propaganda</t>
  </si>
  <si>
    <t>Servicio de Internet</t>
  </si>
  <si>
    <t>Otros Servicios Comerciales y Financieros</t>
  </si>
  <si>
    <t>PASAJES Y VIATICOS</t>
  </si>
  <si>
    <t>PASAJES</t>
  </si>
  <si>
    <t>Pasajes Nacionales</t>
  </si>
  <si>
    <t xml:space="preserve">Pasajes al Exterior </t>
  </si>
  <si>
    <t>VIATICOS</t>
  </si>
  <si>
    <t xml:space="preserve">Viáticos Nacionales </t>
  </si>
  <si>
    <t>Viáticos al Exterior</t>
  </si>
  <si>
    <t>IMPUESTOS, DERECHOS, TASAS Y GASTOS JUDICIALES</t>
  </si>
  <si>
    <t>IMPUESTOS</t>
  </si>
  <si>
    <t>IMPUESTOS NACIONALES</t>
  </si>
  <si>
    <t>Impuesto sobre la Renta de Personas Jurídicas</t>
  </si>
  <si>
    <t>Aportación Solidaria Temporaria</t>
  </si>
  <si>
    <t xml:space="preserve">Impuesto sobre la Producción Forestal </t>
  </si>
  <si>
    <t>Impuesto sobre Venta- 12%</t>
  </si>
  <si>
    <t>Impuesto sobre Venta- 15%</t>
  </si>
  <si>
    <t xml:space="preserve">Impuestos a Servicios de Vías Publicas </t>
  </si>
  <si>
    <t>IMPUESTOS MUNICIPALES</t>
  </si>
  <si>
    <t xml:space="preserve">Impuesto sobre Industria, Comercio y Servicios </t>
  </si>
  <si>
    <t>Impuesto sobre Bienes Inmuebles</t>
  </si>
  <si>
    <t>Impuesto sobre Ingresos Personales</t>
  </si>
  <si>
    <t xml:space="preserve">Impuesto sobre Extracción o Explotación de Recursos </t>
  </si>
  <si>
    <t>Impuesto Pecuario</t>
  </si>
  <si>
    <t>Impuestos Municipales Varios</t>
  </si>
  <si>
    <t>TASAS Y DERECHOS</t>
  </si>
  <si>
    <t xml:space="preserve">Tasas </t>
  </si>
  <si>
    <t>Derechos</t>
  </si>
  <si>
    <t xml:space="preserve">Multas y Recargos </t>
  </si>
  <si>
    <t xml:space="preserve">Cánones y Regalías </t>
  </si>
  <si>
    <t>Gastos Judiciales</t>
  </si>
  <si>
    <t>OTROS SERVICIOS NO PERSONALES</t>
  </si>
  <si>
    <t xml:space="preserve">Ceremonial y Protocolo </t>
  </si>
  <si>
    <t xml:space="preserve">Servicios de Vigilancia </t>
  </si>
  <si>
    <t xml:space="preserve">Actuaciones Deportivas </t>
  </si>
  <si>
    <t xml:space="preserve">Actuaciones Artísticas </t>
  </si>
  <si>
    <t>MATERIALES Y SUMINISTROS</t>
  </si>
  <si>
    <t>ALIMENTOS, PRODUCTOS AGROPECUARIOS Y FORESTALES</t>
  </si>
  <si>
    <t xml:space="preserve">Alimentos y Bebidas para Personas </t>
  </si>
  <si>
    <t xml:space="preserve">Alimentos para Animales </t>
  </si>
  <si>
    <t>Productos Pecuarios</t>
  </si>
  <si>
    <t>PRODUCTOS AGROFORESTALES</t>
  </si>
  <si>
    <t xml:space="preserve">Productos Agrícolas </t>
  </si>
  <si>
    <t>Productos Forestales</t>
  </si>
  <si>
    <t>Madera, Corcho y sus Manufacturas</t>
  </si>
  <si>
    <t>TEXTILES Y VESTUARIO</t>
  </si>
  <si>
    <t xml:space="preserve">Hilados y Telas </t>
  </si>
  <si>
    <t xml:space="preserve">Confecciones Textiles </t>
  </si>
  <si>
    <t xml:space="preserve">Prendas de Vestir </t>
  </si>
  <si>
    <t>Calzados</t>
  </si>
  <si>
    <t>PRODUCTOS DE PAPEL Y CARTON</t>
  </si>
  <si>
    <t>Papel de Escritorio</t>
  </si>
  <si>
    <t xml:space="preserve">Papel para Computación </t>
  </si>
  <si>
    <t>Productos de Artes Gráficas</t>
  </si>
  <si>
    <t xml:space="preserve">Productos de Papel y Cartón </t>
  </si>
  <si>
    <t xml:space="preserve">Libros, Revistas y Periódicos </t>
  </si>
  <si>
    <t xml:space="preserve">Textos de Enseñanza </t>
  </si>
  <si>
    <t>Especies Timbradas y Valores</t>
  </si>
  <si>
    <t>CUEROS, PIELES Y SUS PRODUCTOS</t>
  </si>
  <si>
    <t xml:space="preserve">Cueros y Pieles </t>
  </si>
  <si>
    <t xml:space="preserve">Artículos de Cuero </t>
  </si>
  <si>
    <t>Artículos de Caucho</t>
  </si>
  <si>
    <t>Llantas y Cámaras de Aire</t>
  </si>
  <si>
    <t>PRODUCTOS QUIMICOS, FARMACEUTICOS, COMBUSTIBLES Y LUBRICANTES</t>
  </si>
  <si>
    <t>Productos Químicos</t>
  </si>
  <si>
    <t xml:space="preserve">Productos Farmacéuticos y Medicinales </t>
  </si>
  <si>
    <t xml:space="preserve">Productos Farmacéuticos y Medicinales Varios </t>
  </si>
  <si>
    <t>Vacunas</t>
  </si>
  <si>
    <t>Antirretrovirales</t>
  </si>
  <si>
    <t>Anticonceptivos</t>
  </si>
  <si>
    <t>Abonos y Fertilizantes</t>
  </si>
  <si>
    <t xml:space="preserve">Insecticidas, Fumigantes y Otros </t>
  </si>
  <si>
    <t xml:space="preserve">Tintas, Pinturas y Colorantes </t>
  </si>
  <si>
    <t>COMBUSTIBLES Y LUBRICANTES</t>
  </si>
  <si>
    <t>Gasolina</t>
  </si>
  <si>
    <t xml:space="preserve">Diesel </t>
  </si>
  <si>
    <t xml:space="preserve">Kerosén </t>
  </si>
  <si>
    <t>Gas LPG</t>
  </si>
  <si>
    <t xml:space="preserve">Aceites y Grasas Lubricantes </t>
  </si>
  <si>
    <t>Bunker</t>
  </si>
  <si>
    <t xml:space="preserve">Específicos Veterinarios </t>
  </si>
  <si>
    <t xml:space="preserve">Productos de Material Plástico </t>
  </si>
  <si>
    <t>OTROS PRODUCTOS QUIMICOS</t>
  </si>
  <si>
    <t xml:space="preserve">Productos Explosivos y de Pirotecnia </t>
  </si>
  <si>
    <t>Productos Fotoquímicos</t>
  </si>
  <si>
    <t>Productos Químicos de Uso Personal</t>
  </si>
  <si>
    <t>PRODUCTOS METALICOS</t>
  </si>
  <si>
    <t xml:space="preserve">Productos Ferrosos </t>
  </si>
  <si>
    <t>Productos no Ferrosos</t>
  </si>
  <si>
    <t xml:space="preserve">Estructuras Metálicas Acabadas </t>
  </si>
  <si>
    <t xml:space="preserve">Herramientas Menores </t>
  </si>
  <si>
    <t>Material de Guerra y Seguridad</t>
  </si>
  <si>
    <t>OTROS PRODUCTOS METALICOS</t>
  </si>
  <si>
    <t xml:space="preserve">Productos de Hojalata </t>
  </si>
  <si>
    <t xml:space="preserve">Accesorios de Metal </t>
  </si>
  <si>
    <t>Elementos de Ferretería</t>
  </si>
  <si>
    <t>PRODUCTOS MINERALES NO METALICOS</t>
  </si>
  <si>
    <t xml:space="preserve">Productos de Arcilla y Cerámica </t>
  </si>
  <si>
    <t>Productos de Vidrio</t>
  </si>
  <si>
    <t xml:space="preserve">Productos de Loza y Porcelana </t>
  </si>
  <si>
    <t xml:space="preserve">Productos de Cemento, Asbesto y Yeso </t>
  </si>
  <si>
    <t>Cemento, Cal y Yeso</t>
  </si>
  <si>
    <t>OTROS PRODUCTOS MINERALES NO METALICOS</t>
  </si>
  <si>
    <t xml:space="preserve">Productos Aislantes </t>
  </si>
  <si>
    <t xml:space="preserve">Productos Abrasivos </t>
  </si>
  <si>
    <t>MINERALES VARIOS</t>
  </si>
  <si>
    <t xml:space="preserve">Minerales Metalíferos </t>
  </si>
  <si>
    <t xml:space="preserve">Petróleo Crudo </t>
  </si>
  <si>
    <t xml:space="preserve">Carbón Mineral </t>
  </si>
  <si>
    <t xml:space="preserve">Piedra, Arcilla y Arena </t>
  </si>
  <si>
    <t>OTROS MINERALES</t>
  </si>
  <si>
    <t>Uranio</t>
  </si>
  <si>
    <t>Talco</t>
  </si>
  <si>
    <t>Dolomita</t>
  </si>
  <si>
    <t>Azufre</t>
  </si>
  <si>
    <t>OTROS MATERIALES Y SUMINISTROS</t>
  </si>
  <si>
    <t>Elementos de Limpieza y Aseo Personal</t>
  </si>
  <si>
    <t>Útiles de Escritorio, Oficina y Enseñanza</t>
  </si>
  <si>
    <t>Útiles y Materiales Eléctricos</t>
  </si>
  <si>
    <t>Utensilios de Cocina y Comedor</t>
  </si>
  <si>
    <t>Instrumental Médico-Quirúrgico Menor y de Laboratorio</t>
  </si>
  <si>
    <t>Otros Repuestos y Accesorios Menores</t>
  </si>
  <si>
    <t>Energía Eléctrica para Reventa</t>
  </si>
  <si>
    <t>Útiles Deportivos y Recreativos</t>
  </si>
  <si>
    <t>BIENES CAPITALIZABLES</t>
  </si>
  <si>
    <t>BIENES PREEXISTENTES</t>
  </si>
  <si>
    <t>TIERRAS Y TERRENOS</t>
  </si>
  <si>
    <t>Para Construcción de Bienes en Dominio Privado</t>
  </si>
  <si>
    <t>Para Construcción de Bienes en Dominio Público</t>
  </si>
  <si>
    <t>Tierras, Predios y Solares</t>
  </si>
  <si>
    <t>EDIFICIOS E INSTALACIONES</t>
  </si>
  <si>
    <t>Edificios y Locales</t>
  </si>
  <si>
    <t>Viviendas para Personal</t>
  </si>
  <si>
    <t>Viviendas Populares</t>
  </si>
  <si>
    <t>Instalaciones Varias</t>
  </si>
  <si>
    <t>MAQUINARIA Y EQUIPO</t>
  </si>
  <si>
    <t>EQUIPO DE OFICINA Y MUEBLES</t>
  </si>
  <si>
    <t>Muebles Varios de Oficina</t>
  </si>
  <si>
    <t>Equipos Varios de Oficina</t>
  </si>
  <si>
    <t>Muebles para Alojamiento Colectivo</t>
  </si>
  <si>
    <t>Electrodomésticos</t>
  </si>
  <si>
    <t>Maquinaria y Equipo de Producción</t>
  </si>
  <si>
    <t>Equipo de Transporte, Tracción y Elevación</t>
  </si>
  <si>
    <t>Equipo Médico y de Laboratorio</t>
  </si>
  <si>
    <t>Equipo de Comunicación y Señalamiento</t>
  </si>
  <si>
    <t>Equipos para Computación</t>
  </si>
  <si>
    <t>EQUIPO EDUCACIONAL Y RECREATIVO</t>
  </si>
  <si>
    <t>Muebles y Equipos Educacionales</t>
  </si>
  <si>
    <t>Equipos Recreativos y Deportivos</t>
  </si>
  <si>
    <t>Herramientas y Repuestos Mayores</t>
  </si>
  <si>
    <t>Equipos para Electrificación (Medidores, Transformadores y Postes)</t>
  </si>
  <si>
    <t>LIBROS, REVISTAS Y OTROS ELEMENTOS COLECCIONABLES</t>
  </si>
  <si>
    <t>Libros y Revistas</t>
  </si>
  <si>
    <t>Discos y Otras Unidades de Sonido</t>
  </si>
  <si>
    <t xml:space="preserve">Películas y Otras Unidades de Imagen y Sonido </t>
  </si>
  <si>
    <t>Obras de Arte Plástica</t>
  </si>
  <si>
    <t xml:space="preserve">Otros Elementos Coleccionables </t>
  </si>
  <si>
    <t>Semovientes</t>
  </si>
  <si>
    <t>ACTIVOS INTANGIBLES</t>
  </si>
  <si>
    <t xml:space="preserve">Aplicaciones Informáticas </t>
  </si>
  <si>
    <t>Otros Bienes Intangibles</t>
  </si>
  <si>
    <t>EQUIPO MILITAR Y DE SEGURIDAD</t>
  </si>
  <si>
    <t>Equipo Militar</t>
  </si>
  <si>
    <t>Equipo de Seguridad (Policía)</t>
  </si>
  <si>
    <t>CONSTRUCCIONES</t>
  </si>
  <si>
    <t>CONSTRUCCIONES Y MEJORAS DE BIENES NACIONALES EN DOMINIO PRIVADO</t>
  </si>
  <si>
    <t>Construcciones y Mejoras de Bienes en Dominio Privado</t>
  </si>
  <si>
    <t>Supervisión de Construcciones y Mejoras de Bienes en Dominio Privado</t>
  </si>
  <si>
    <t>CONSTRUCCIONES Y MEJORAS DE BIENES NACIONALES EN DOMINIO PUBLICO</t>
  </si>
  <si>
    <t>Construcciones y Mejoras de Bienes en Dominio Público</t>
  </si>
  <si>
    <t>Supervisión de Construcciones y Mejoras de Bienes en Dominio Público</t>
  </si>
  <si>
    <t>Construcciones en Proceso (Modalidad BOT)</t>
  </si>
  <si>
    <t>CONSOLIDACION Y MEJORAS DE BIENES CULTURALES</t>
  </si>
  <si>
    <t>Consolidación y Mejoras de Bienes Culturales</t>
  </si>
  <si>
    <t>Supervisión de Consolidación y Mejoras de Bienes Culturales</t>
  </si>
  <si>
    <t>TRANSFERENCIAS Y DONACIONES</t>
  </si>
  <si>
    <t>TRANSFERENCIAS Y DONACIONES CORRIENTES AL SECTOR PRIVADO</t>
  </si>
  <si>
    <t>PRESTACIONES DE LA SEGURIDAD SOCIAL</t>
  </si>
  <si>
    <t xml:space="preserve">Jubilaciones y Retiros </t>
  </si>
  <si>
    <t>Pensiones</t>
  </si>
  <si>
    <t>PRESTACIONES DE ASISTENCIA SOCIAL</t>
  </si>
  <si>
    <t>Becas</t>
  </si>
  <si>
    <t xml:space="preserve">Ayuda Social a Personas </t>
  </si>
  <si>
    <t>Otros Gastos</t>
  </si>
  <si>
    <t>Beneficios Especiales</t>
  </si>
  <si>
    <t>Ayudas Sociales Varias</t>
  </si>
  <si>
    <t>Prestaciones Sociales</t>
  </si>
  <si>
    <t>Transferencias y Donaciones a Asociaciones Civiles sin Fines de Lucro</t>
  </si>
  <si>
    <t>SUBSIDIOS A EMPRESAS PRIVADAS</t>
  </si>
  <si>
    <t>Subsidios a Empresas Privadas no Financieras</t>
  </si>
  <si>
    <t>Subsidios a Empresas Privadas Financieras</t>
  </si>
  <si>
    <t>TRANSFERENCIAS Y DONACIONES CORRIENTES UNIDADES DEL SECTOR PUBLICO</t>
  </si>
  <si>
    <t>TRANSFERENCIAS Y DONACIONES A UNIDADES DEL GOBIERNO CENTRAL</t>
  </si>
  <si>
    <t xml:space="preserve">Transferencias y Donaciones a Instituciones de la Administración Central  </t>
  </si>
  <si>
    <t>Transferencias y Donaciones a Instituciones Descentralizadas</t>
  </si>
  <si>
    <t xml:space="preserve">Transferencias y Donaciones a Instituciones de la Seguridad Social </t>
  </si>
  <si>
    <t>Transferencias y Donaciones a Gobiernos Locales</t>
  </si>
  <si>
    <t>Transferencias y Donaciones a Otras Instituciones Públicas Financieras no Empresariales</t>
  </si>
  <si>
    <t>SUBSIDIOS A EMPRESAS PUBLICAS</t>
  </si>
  <si>
    <t xml:space="preserve">Subsidios a Empresas Públicas no Financieras </t>
  </si>
  <si>
    <t>Subsidios a Instituciones Públicas Financieras</t>
  </si>
  <si>
    <t>TRANSFERENCIAS Y DONACIONES CORRIENTES AL SECTOR EXTERNO</t>
  </si>
  <si>
    <t>Transferencias y Donaciones a Gobiernos Extranjeros</t>
  </si>
  <si>
    <t>TRANSFERENCIAS Y DONACIONES A ORGANISMOS INTERNACIONALES</t>
  </si>
  <si>
    <t xml:space="preserve">Transferencias y Donaciones a Organismos Internacionales - Cuotas Ordinarias </t>
  </si>
  <si>
    <t xml:space="preserve">Transferencias y Donaciones a Organismos Internacionales - Cuotas Extraordinarias </t>
  </si>
  <si>
    <t xml:space="preserve">TRANSFERENCIAS Y DONACIONES DE CAPITAL AL SECTOR PRIVADO </t>
  </si>
  <si>
    <t>Ayuda Social a Personas</t>
  </si>
  <si>
    <t>TRANSFERENCIAS Y DONACIONES DE CAPITAL A UNIDADES DEL SECTOR PUBLICO</t>
  </si>
  <si>
    <t xml:space="preserve">Transferencias y Donaciones a Instituciones de la Administración Central </t>
  </si>
  <si>
    <t xml:space="preserve">Transferencias y Donaciones a Instituciones Descentralizadas </t>
  </si>
  <si>
    <t>Transferencias y Donaciones a Otras Instituciones Públicas Financieras</t>
  </si>
  <si>
    <t>Subsidios a Empresas Públicas no Financieras</t>
  </si>
  <si>
    <t>TRANSFERENCIAS Y DONACIONES DE CAPITAL AL SECTOR EXTERNO</t>
  </si>
  <si>
    <t>Transferencias y Donaciones a Organismos Internacionales - Cuotas Ordinarias</t>
  </si>
  <si>
    <t>Transferencias y Donaciones a Organismos Internacionales - Cuotas Extraordinarias</t>
  </si>
  <si>
    <t>ACTIVOS FINANCIEROS</t>
  </si>
  <si>
    <t>PARTICIPACION DE CAPITAL Y COMPRA DE ACCIONES</t>
  </si>
  <si>
    <t>APORTES DE CAPITAL A EMPRESAS PRIVADAS</t>
  </si>
  <si>
    <t>Aportes de Capital a Empresa Privadas no Financieras</t>
  </si>
  <si>
    <t>Aportes de Capital a Empresa Privadas Financieras</t>
  </si>
  <si>
    <t>APORTES DE CAPITAL A EMPRESAS PUBLICAS NACIONALES</t>
  </si>
  <si>
    <t>Aportes de Capital a Empresa Públicas no Financieras</t>
  </si>
  <si>
    <t>Aportes de Capital a Instituciones Públicas Financieras</t>
  </si>
  <si>
    <t>Aportes de Capital a Organismos Internacionales</t>
  </si>
  <si>
    <t>Aportes de Capital a Otras Organizaciones del Sector Externo</t>
  </si>
  <si>
    <t>PRESTAMOS A CORTO PLAZO</t>
  </si>
  <si>
    <t>PRESTAMOS A CORTO PLAZO AL SECTOR PRIVADO</t>
  </si>
  <si>
    <t>Préstamos a Corto Plazo a Personas</t>
  </si>
  <si>
    <t>Préstamos a Corto Plazo a Instituciones Privadas sin Fines de Lucro</t>
  </si>
  <si>
    <t>Préstamos a Corto Plazo a Empresas Privadas</t>
  </si>
  <si>
    <t>PRESTAMOS A CORTO PLAZO AL GOBIERNO CENTRAL</t>
  </si>
  <si>
    <t>Préstamos a Corto Plazo a la Administración Central</t>
  </si>
  <si>
    <t>Préstamos a Corto Plazo a Instituciones Descentralizadas</t>
  </si>
  <si>
    <t>Préstamos a Corto Plazo a Institutos de la Seguridad Social</t>
  </si>
  <si>
    <t>Préstamos a Corto Plazo a Gobiernos Locales</t>
  </si>
  <si>
    <t>Préstamos a Corto Plazo a Otras Instituciones Públicas Financieras</t>
  </si>
  <si>
    <t>PRESTAMOS A CORTO PLAZO A EMPRESAS PUBLICAS</t>
  </si>
  <si>
    <t>Préstamos a Corto Plazo a Empresas Públicas no Financieras</t>
  </si>
  <si>
    <t>Préstamos a Corto Plazo a Instituciones Públicas Financieras</t>
  </si>
  <si>
    <t>PRESTAMOS A CORTO PLAZO AL SECTOR EXTERNO</t>
  </si>
  <si>
    <t>Préstamos a Corto Plazo a Organismos Internacionales</t>
  </si>
  <si>
    <t>Préstamos a Corto Plazo a Gobiernos Extranjeros</t>
  </si>
  <si>
    <t>PRESTAMOS A LARGO PLAZO</t>
  </si>
  <si>
    <t>PRESTAMOS A LARGO PLAZO AL SECTOR PRIVADO</t>
  </si>
  <si>
    <t>Préstamos a Largo Plazo a Personas</t>
  </si>
  <si>
    <t>Préstamos a Largo Plazo a Instituciones Privadas sin Fines de Lucro</t>
  </si>
  <si>
    <t>Préstamos a Largo Plazo a Empresas Privadas</t>
  </si>
  <si>
    <t>PRESTAMOS A LARGO PLAZO AL GOBIERNO CENTRAL</t>
  </si>
  <si>
    <t>Préstamos a Largo Plazo a la Administración Central</t>
  </si>
  <si>
    <t>Préstamos a Largo Plazo a Instituciones Descentralizadas</t>
  </si>
  <si>
    <t>Préstamos a Largo Plazo a Institutos de la Seguridad Social</t>
  </si>
  <si>
    <t>Préstamos a Largo Plazo a Gobiernos Locales</t>
  </si>
  <si>
    <t>Préstamos a Largo Plazo a Otras Instituciones Públicas Financieras</t>
  </si>
  <si>
    <t>PRESTAMOS A LARGO PLAZO A EMPRESAS PUBLICAS</t>
  </si>
  <si>
    <t>Préstamos a Largo Plazo a Empresas Públicas no Financieras</t>
  </si>
  <si>
    <t>Préstamos a Largo Plazo a Instituciones Públicas Financieras</t>
  </si>
  <si>
    <t>PRESTAMOS A LARGO PLAZO AL SECTOR EXTERNO</t>
  </si>
  <si>
    <t>Préstamos a Largo Plazo a Organismos Internacionales</t>
  </si>
  <si>
    <t>Préstamos a Largo Plazo a Gobiernos Extranjeros</t>
  </si>
  <si>
    <t>TITULOS Y VALORES</t>
  </si>
  <si>
    <t>Títulos y Valores a Corto Plazo</t>
  </si>
  <si>
    <t>Títulos y Valores a Largo Plazo</t>
  </si>
  <si>
    <t>SERVICIO DE LA DEUDA PUBLICA</t>
  </si>
  <si>
    <t>SERVICIO DE LA DEUDA PUBLICA INTERNA A CORTO PLAZO</t>
  </si>
  <si>
    <t>AMORTIZACION DE LA DEUDA PUBLICA INTERNA A CORTO PLAZO</t>
  </si>
  <si>
    <t>Amortización de Títulos y Valores a Corto Plazo</t>
  </si>
  <si>
    <t>Amortización Préstamos del Sector Privado</t>
  </si>
  <si>
    <t>Amortización Préstamos de la Administración Central</t>
  </si>
  <si>
    <t>Amortización Préstamos de Instituciones Descentralizadas</t>
  </si>
  <si>
    <t>Amortización Préstamos de Institutos de Seguridad Social</t>
  </si>
  <si>
    <t>Amortización Préstamos de Gobiernos Locales</t>
  </si>
  <si>
    <t>Amortización Préstamos de Empresas Públicas no Financieras</t>
  </si>
  <si>
    <t>Amortización Préstamos de Instituciones Públicas Financieras</t>
  </si>
  <si>
    <t>Amortización Otras Deudas Internas a Corto Plazo</t>
  </si>
  <si>
    <t>INTERESES DE LA DEUDA PUBLICA INTERNA A CORTO PLAZO</t>
  </si>
  <si>
    <t>Intereses de Títulos y Valores</t>
  </si>
  <si>
    <t>Intereses por Préstamos del Sector Privado</t>
  </si>
  <si>
    <t>Intereses por Préstamos de la Administración Central</t>
  </si>
  <si>
    <t>Intereses por Préstamos de Instituciones Descentralizadas</t>
  </si>
  <si>
    <t>Intereses por Préstamos de Institutos de Seguridad Social</t>
  </si>
  <si>
    <t>Intereses por Préstamos de Gobiernos Locales</t>
  </si>
  <si>
    <t>Intereses por Préstamos de Empresas Públicas no Financieras</t>
  </si>
  <si>
    <t>Intereses por Préstamos de Instituciones Públicas Financieras</t>
  </si>
  <si>
    <t>Intereses Otras Deudas Internas a Corto Plazo</t>
  </si>
  <si>
    <t>Comisiones y Otros Gastos de la Deuda Pública Interna a Corto Plazo</t>
  </si>
  <si>
    <t>Intereses por Mora y Multas de la Deuda Pública Interna a Corto Plazo</t>
  </si>
  <si>
    <t>SERVICIO DE LA DEUDA PUBLICA INTERNA A LARGO PLAZO</t>
  </si>
  <si>
    <t>AMORTIZACION DE LA DEUDA PUBLICA INTERNA A LARGO PLAZO</t>
  </si>
  <si>
    <t>Amortización de Títulos y Valores</t>
  </si>
  <si>
    <t>Amortización Otras Deudas Internas a Largo Plazo</t>
  </si>
  <si>
    <t>INTERESES DE LA DEUDA PUBLICA INTERNA A LARGO PLAZO</t>
  </si>
  <si>
    <t>Intereses Otras Deudas a Largo Plazo</t>
  </si>
  <si>
    <t>Comisiones y Otros Gastos de la Deuda Pública Interna a Largo Plazo</t>
  </si>
  <si>
    <t>Intereses por Mora y Multas de la Deuda Pública Interna a Largo Plazo</t>
  </si>
  <si>
    <t>SERVICIO DE LA DEUDA PUBLICA EXTERNA A CORTO PLAZO</t>
  </si>
  <si>
    <t>Amortización de la Deuda Pública Externa a Corto Plazo</t>
  </si>
  <si>
    <t>Intereses de la Deuda Pública Externa a Corto Plazo</t>
  </si>
  <si>
    <t>Comisiones y Otros Gastos de la Deuda Pública Externa a Corto Plazo</t>
  </si>
  <si>
    <t>Intereses por Mora y Multas de la Deuda Pública Externa a Corto Plazo</t>
  </si>
  <si>
    <t>SERVICIO DE LA DEUDA PUBLICA EXTERNA A LARGO PLAZO</t>
  </si>
  <si>
    <t>Amortización de la Deuda Pública Externa a Largo Plazo</t>
  </si>
  <si>
    <t>Intereses de la Deuda Pública Externa a Largo Plazo</t>
  </si>
  <si>
    <t>Comisiones y Otros Gastos de la Deuda Pública Externa a Largo Plazo</t>
  </si>
  <si>
    <t>Intereses por Mora y Multas de la Deuda Pública Externa a Largo Plazo</t>
  </si>
  <si>
    <t>Amortización por Alivio Deuda Pública Externa</t>
  </si>
  <si>
    <t>Intereses por Alivio Deuda Pública Externa</t>
  </si>
  <si>
    <t>Comisiones por Alivio Deuda Pública Externa</t>
  </si>
  <si>
    <t>COMISIONES Y OTROS GASTOS</t>
  </si>
  <si>
    <t>Comisiones y Otros Gastos por Reembolsos de PPF</t>
  </si>
  <si>
    <t>Comisión de Inspección y Vigilancia</t>
  </si>
  <si>
    <t>Intereses</t>
  </si>
  <si>
    <t>OTRAS OBLIGACIONES A CARGO DEL TESORO</t>
  </si>
  <si>
    <t>GASTOS DEVENGADOS Y NO REGISTRADOS</t>
  </si>
  <si>
    <t>SENTENCIAS JUDICIALES</t>
  </si>
  <si>
    <t>Sentencias Judiciales por Servicios Personales</t>
  </si>
  <si>
    <t>Sentencias Judiciales por Servicios no Personales</t>
  </si>
  <si>
    <t>Sentencias por Materiales y Suministros</t>
  </si>
  <si>
    <t>Sentencias Judiciales por Bienes Capitalizables</t>
  </si>
  <si>
    <t>OTROS GASTOS</t>
  </si>
  <si>
    <t>INTERESES DE INSTITUCIONES PUBLICAS FINANCIERAS</t>
  </si>
  <si>
    <t>Intereses por Depósitos en Caja de Ahorro</t>
  </si>
  <si>
    <t>Intereses por Depósitos a Plazo Fijo</t>
  </si>
  <si>
    <t>Intereses por Fondos Comunes de Inversión</t>
  </si>
  <si>
    <t>Otros Intereses</t>
  </si>
  <si>
    <t>GASTOS DEL CONGRESO NACIONAL</t>
  </si>
  <si>
    <t>Gastos Corrientes del Congreso Nacional</t>
  </si>
  <si>
    <t>Gastos de Capital del Congreso Nacional</t>
  </si>
  <si>
    <t>GASTOS DE LA PRESIDENCIA DE LA REPUBLICA</t>
  </si>
  <si>
    <t>Gastos Corrientes de la Presidencia de la República</t>
  </si>
  <si>
    <t>Gastos de Capital de la Presidencia de la República</t>
  </si>
  <si>
    <t>GASTOS DEL MINISTERIO PUBLICO</t>
  </si>
  <si>
    <t>Gastos Corrientes del Ministerio Público</t>
  </si>
  <si>
    <t>Gastos de Capital del Ministerio Público</t>
  </si>
  <si>
    <t>GASTOS DE LA CORTE SUPREMA DE JUSTICIA</t>
  </si>
  <si>
    <t>Gastos Corrientes de la Corte Suprema de Justicia</t>
  </si>
  <si>
    <t>Gastos de Capital de la Corte Suprema de Justicia</t>
  </si>
  <si>
    <t>ASIGNACIONES GLOBALES</t>
  </si>
  <si>
    <t>Para Erogaciones Corrientes</t>
  </si>
  <si>
    <t>Para Erogaciones de Capital</t>
  </si>
  <si>
    <t xml:space="preserve">1. Implementados currículos innovadores a nivel de grado y postgrado (macro, meso y micro currículos), en todas las Facultades y Centros Regionales Universitarios. </t>
  </si>
  <si>
    <t xml:space="preserve">MEJORAMIENTO DE LA CALIDAD, EQUIDAD Y LA PERTINENCIA </t>
  </si>
  <si>
    <t xml:space="preserve">DESARROLLO ACADEMICO </t>
  </si>
  <si>
    <t>PLAN OPERATIVO DE LA UNIDAD EJECUTORA</t>
  </si>
  <si>
    <t>METAS TRIMESTRALES DEL INDICADOR DE RESULTADO U.E.</t>
  </si>
  <si>
    <t>PLAN ESTRATEGICO INSTITUCIONAL (PEI)</t>
  </si>
  <si>
    <t>DESCRIPCION META FISICA</t>
  </si>
  <si>
    <t xml:space="preserve"> I TRIMESTRE </t>
  </si>
  <si>
    <t xml:space="preserve"> II TRIMESTRE </t>
  </si>
  <si>
    <t xml:space="preserve"> III TRIMESTRE </t>
  </si>
  <si>
    <t xml:space="preserve"> IV TRIMESTRE </t>
  </si>
  <si>
    <t>TOTAL META</t>
  </si>
  <si>
    <t>MEDIO DE VERIFICACIÓN</t>
  </si>
  <si>
    <t>RESPONSABLE</t>
  </si>
  <si>
    <t>OBJETIVOS ESTRATEGICOS</t>
  </si>
  <si>
    <t>RESULTADO ESPERADO</t>
  </si>
  <si>
    <t>AREA ESTRATÉGICA/EJE TRANSVERSAL</t>
  </si>
  <si>
    <t>ACCIONES ESTRATÉGICAS</t>
  </si>
  <si>
    <t>RESPONSABLES DE EJECUCIÓN</t>
  </si>
  <si>
    <t>INDICADORES DE RESULTADOS</t>
  </si>
  <si>
    <t>RESULTADOS DE LA UNIDAD</t>
  </si>
  <si>
    <t>INDICADORES DE LA U.E.</t>
  </si>
  <si>
    <t>ACTIVIDADES</t>
  </si>
  <si>
    <t>SUB-ACTIVIDAD</t>
  </si>
  <si>
    <t>CANTIDAD DE INSUMOS</t>
  </si>
  <si>
    <t xml:space="preserve">FUENTE </t>
  </si>
  <si>
    <t>OBJETO GASTO</t>
  </si>
  <si>
    <t>MONTO</t>
  </si>
  <si>
    <t>CANTIDAD / PORCENTAJE</t>
  </si>
  <si>
    <t xml:space="preserve">Formar ciudadanos profesionales del más alto nivel académico, científico, humanístico y cultural en el nivel superior. </t>
  </si>
  <si>
    <t>Incrementado el número de estudiantes con formación académica en el nivel superior en los diferentes Centros regionales de la UNAH.</t>
  </si>
  <si>
    <t>Graduados</t>
  </si>
  <si>
    <t>Graduar a nivel de Grado, Técnico y Posgrados de todos los campos o áreas del conocimiento de la UNAH</t>
  </si>
  <si>
    <t>Facultades y Centros Regionales</t>
  </si>
  <si>
    <t>Tasa de incremento en los graduados de la UNAH con pertinencia a nivel de grado, técnico y posgrado de todos los campos o áreas del conocimiento de la UNAH</t>
  </si>
  <si>
    <t xml:space="preserve">Matriculados </t>
  </si>
  <si>
    <t>Estudiantes de reingreso y Nuevo ingreso con formación académica en las carreras de técnico y grado en todos los campo o áreas de conocimiento en los diferentes Centros Regionales de la UNAH.</t>
  </si>
  <si>
    <t>Tasa de incremento Estudiantes matriculados en las carreras de técnico y grado en las diferentes sedes de la UNAH.</t>
  </si>
  <si>
    <t>Aplicado el modelo de innovación educativa que integre ámbitos de innovación educativa e internacionalización, que influya en el currículo, las metodologías, las estrategias de enseñanza y aprendizaje, los materiales y recursos didácticos, el uso educativo de las TIC, la relación con el entorno, la profesionalización docente y directiva.</t>
  </si>
  <si>
    <t>Educación multi-modal</t>
  </si>
  <si>
    <t>Consolidar la aplicación de la política de multimodalidad en la UNAH.</t>
  </si>
  <si>
    <t>VRA, DIE, Dirección de Docencia, IPSD, DICIHT, DIVUS, DAFT, DSEP,DIPP, Admisiones,SED, Facultades y Centros Regionales</t>
  </si>
  <si>
    <t>Tasa de incremento de Clases ofertadas de manera multimodal en la UNAH</t>
  </si>
  <si>
    <t>VRA, DIE, Dirección de Docencia, DAFT, DSEP,DIPP, Admisiones,SED, Facultades y Centros Regionales</t>
  </si>
  <si>
    <t>Tasa de incremento de nuevas carreras en la modalidad a distancia en las expresiones semipresencial con mediación virtual y virtual a nivel de grado</t>
  </si>
  <si>
    <t>Innovación educativa</t>
  </si>
  <si>
    <t>Aplicado el modelo de innovación educativa en el ámbito de la innovación pedagógica, tecnológoca y social</t>
  </si>
  <si>
    <t>VRA, DIE, IPSD, DICIHT, DVUS, VRI, VOAE,Facultades y Centros Regionales</t>
  </si>
  <si>
    <t xml:space="preserve">Tasa de incremento de proyectos de innovación pedagógica, tecnológica y social desarrollados por docentes </t>
  </si>
  <si>
    <t>La curricula académicos de la UNAH darán respuesta a las necesidades de formación que requieren las sociedades modernas para el incremento de la calidad de vida de los hondureños.</t>
  </si>
  <si>
    <t>Actualización Curricular</t>
  </si>
  <si>
    <t>Crear y poner en marcha un plan para la revisión y actualización de los proyectos curriculares de todas las carreras de la UNAH, dando prioridad a las carreras que se incorporan a la autoevaluación con fines de acreditación en concordancia con la realidad financiera de la institución.</t>
  </si>
  <si>
    <t>VRA, DAFT, VRI, Dirección de Docencia, Facultades y Centros Regionales</t>
  </si>
  <si>
    <t>"Plan para la Actualización del Pensum Académico de la UNAH" presentado.</t>
  </si>
  <si>
    <t xml:space="preserve">Implementar currículos innovadores a nivel de grado y postgrado (macro, meso y micro currículos), en todas las Facultades y Centros Regionales Universitarios. </t>
  </si>
  <si>
    <t>VRA, DAFT, Dirección de Docencia, DSEP, DIE, SED. Facultades y Centros Regionales</t>
  </si>
  <si>
    <t xml:space="preserve">Número de diseños y rediseños Curriculares en cada unidad académica </t>
  </si>
  <si>
    <t xml:space="preserve">Aplicar los criterios de evaluación y acreditación de la calidad en los currículos. </t>
  </si>
  <si>
    <t>VRA, Direccion de Docencia, Facultades y Centros Regionales</t>
  </si>
  <si>
    <t>Porcentaje de carreras evaluadas y acreditadas</t>
  </si>
  <si>
    <t>Integración de las funciones sustantivas en el curriculum universitario.</t>
  </si>
  <si>
    <t>VRA, Dirección de Vinculación, Dirección de Investigación, Dirección de Docencia, Dirección de Posgrados, Facultades y Centros Regionales</t>
  </si>
  <si>
    <t>Número de carreras de grado y posgrado que integran la articulación de las funciones sustantivas  en su programación académica</t>
  </si>
  <si>
    <t>Instalaciones académicas con equipo tecnológico para laboratorios en todos los campos del conocimiento.</t>
  </si>
  <si>
    <t>Desarrollo Curricular</t>
  </si>
  <si>
    <t>Crear un plan de inversión para incrementar el equipamiento tecnológico en todas las áreas del conocimiento de la UNAH</t>
  </si>
  <si>
    <t>JDU, Rectoría, VRA, DAFT, DEGT, SEAF, Facultades y Centros Regionales</t>
  </si>
  <si>
    <t xml:space="preserve"> Borrador propuesta con estander internacionales como: Número de metros cuadrados verificados con equipamiento de aprendizaje innovadores.</t>
  </si>
  <si>
    <t>Posicionar a la UNAH como una institución líder en la formación de profesionales en el nivel de posgrado en todo el país, generando una oferta de posgrados de estricta pertinencia con las necesidades de conocimiento que los distintos sectores de la sociedad hondureña requieren.</t>
  </si>
  <si>
    <t>La UNAH contara con programas de posgrado que garanticen competencias de investigación,  que unido a la calidad de los programas y a su capacidad de actualización, estarán en consonancia con los desafíos de crecimiento y desarrollo del país y la región.</t>
  </si>
  <si>
    <t>POSGRADOS</t>
  </si>
  <si>
    <t>Creación y funcionamiento de, al menos, 28 nuevos posgrados en las facultades y centros regionales (7 por año)</t>
  </si>
  <si>
    <t>Escuelas y Departamentos Académicos de Facultades y Centros Regionales, VRA, DSEP, SEAF, Oficina del Abogado General, Secretaría General, DIE, JDU, CU, DES, DIPP, SED.</t>
  </si>
  <si>
    <t>Número de nuevos  posgrados aprobados y ofertados.</t>
  </si>
  <si>
    <t>Carreras de  posgrados  virtualizadas para su ofertada a nivel nacional.</t>
  </si>
  <si>
    <t>Número de carreras de posgrado aprobadas y ofertadas en modalidad a distancia en sus diferentes expresiones.</t>
  </si>
  <si>
    <t>Ampliar la oferta de carreras de posgrado en el nivel de doctorado.</t>
  </si>
  <si>
    <t>Escuelas y Departamentos Académicos de Facultades y Centros Regionales, VRA, DSEP, SEAF, Oficina del Abogado General,Secretaría General, DIE, JDU, CU, DES, DIPP, SED.</t>
  </si>
  <si>
    <t>Número de nuevas carreras de posgrado aprobadas y ofertadas a nivel de doctorado</t>
  </si>
  <si>
    <t xml:space="preserve">Rediseñar el plan de estudios de al menos 20 posgrados de la UNAH. </t>
  </si>
  <si>
    <t>Número de carreras de posgrado rediseñadas</t>
  </si>
  <si>
    <t>Diseñar un plan de acreditación de carreras de posgrado</t>
  </si>
  <si>
    <t>VRA, Dirección Superior de Estudios de Posgrados, Facultades y Centros Regionales</t>
  </si>
  <si>
    <t>Plan de acreditación de carreras de posgrado creado.</t>
  </si>
  <si>
    <t>Automatizar el Sistema de Ingreso, Permanencia y Promoción de los Posgrados</t>
  </si>
  <si>
    <t>VRA, DSEP, DIPP, Facultades y Centros Regionales, DEGT</t>
  </si>
  <si>
    <t>Funcionando el Sistema de Ingreso, Permanencia y Promoción de Posgrados</t>
  </si>
  <si>
    <t>Crear mecanismos para que los trabajos de investigación en los posgrados finalicen en un articulo científico publicado en una revista indexada.</t>
  </si>
  <si>
    <t>VRA,Dirección Superior de Estudios de Posgrados, Dirección de Investigación Cientifica, Facultades y Centros Regionales.</t>
  </si>
  <si>
    <t>Propuesta elaborada y presentada al Consejo Universitario.</t>
  </si>
  <si>
    <t>Las Facultades y Centros Regionales fortalecen y desarrollan sus posgrados mediante la participación en el Congreso organizado por la Dirección del Sistema de Estudios de Posgrado.</t>
  </si>
  <si>
    <t>Realizar el Congreso de Gestión de Posgrados en la UNAH organizado por la Dirección del Sistema de Estudios de Posgrado.</t>
  </si>
  <si>
    <t>Dirección Superior de Estudios de Posgrados</t>
  </si>
  <si>
    <t>Congreso de Gestión de Posgrados realizado</t>
  </si>
  <si>
    <t xml:space="preserve">Ampliada la armonización curricular y reconocimiento de las titulaciones a nivel internacional. </t>
  </si>
  <si>
    <t>Eje Transversal: Internacionalización</t>
  </si>
  <si>
    <t xml:space="preserve">Impulsar la armonización de carreras de grado y posgrado con marco de referencia internacional </t>
  </si>
  <si>
    <t>VRI, VRA, Dirección de Docencia, DAFT, DSEP, Unidades Académicas de Facultades y Centros Regionales</t>
  </si>
  <si>
    <t xml:space="preserve">Número de carreras armonizadas </t>
  </si>
  <si>
    <t>Fomentar la movilidad internacional mediante la articulación entre la VRI, VOAE, VRA con el fin de mejorar la formación de estudiantes y docentes de  grado y posgrado.</t>
  </si>
  <si>
    <t>VRI, VOAE, VRA, DSEP, Dirección de Docenia, DAFT, Facultades y Centros Regionales.</t>
  </si>
  <si>
    <t xml:space="preserve">Total de estudiantes y docentes de grado y posgrado  en acciones de movilidad internacional con las evidencias de los resultados de la movilidad. </t>
  </si>
  <si>
    <t>Promover actividades académicas con profesores e investigadores internacionales en eventos académicos ya sea mediante conferencias presenciales, virtuales, pasantías, estancias cortas, etc.</t>
  </si>
  <si>
    <t>VRI, VOAE, VRA y DSEP</t>
  </si>
  <si>
    <t>Cantidad de intercambios académicos mediante el fortalecimiento del componente de internacionalización en la docencia.</t>
  </si>
  <si>
    <t>Incrementar las movilidades internacionales en la UNAH.</t>
  </si>
  <si>
    <t>VRI, Facultades, Centros Regionales</t>
  </si>
  <si>
    <t>Al menos 20 movilidades académicas anuales gestionadas y realizadas por unidades académicas o administrativas</t>
  </si>
  <si>
    <t xml:space="preserve">Desarrollar los docentes, estudiantes,
trabajadores, autoridades y egresados  como ciudadanos íntegros para
facilitar la convivencia y la solidaridad, el fomento del arte, la cultura y la
identidad nacional, con valores morales y éticos tanto de nivel profesional como técnico. </t>
  </si>
  <si>
    <t>Transversalizado el EJE CURRICULAR DE ÉTICA en los planes de estudio, que propicie que los graduados de la UNAH sean profesionales íntegros y con características humanísticas.</t>
  </si>
  <si>
    <t>Desarrollo Curricular Integral</t>
  </si>
  <si>
    <t>Incorporar y visibilizar el eje de ética en las actualizaciones curriculares y en los nuevos planes de estudio.</t>
  </si>
  <si>
    <t>VRA, Dirección de Docencia, DSEP,  DAFT, Facultades y Centros Regionales.</t>
  </si>
  <si>
    <t>Número de diseños y rediseños curriculares con aplicación del eje de ética por medio del  Manual de Transversalización del Eje de Ética</t>
  </si>
  <si>
    <t>Realizar estudios e investigaciones educativas que permita conocer  el estado de las actitudes y valores de la población universitaria.</t>
  </si>
  <si>
    <t>VOAE, VRA, Dirección de Docencia, DICIHT, DVUS, DIE, IPSD, SED, DSEP, DAFT, Dirección de Cultura, DIRCOM, Facultades y Centros Regionales</t>
  </si>
  <si>
    <t>Número de estudios e investigaciones para la  medición de valores en la población UNAH</t>
  </si>
  <si>
    <t xml:space="preserve">Promover un plan de desarrollo profesional y certificación de las competencias del profesorado universitario que considere las dimensiones: disciplinar, pedagógica, didáctiva y personal, para el mejoramiento de la calidad de las prácticas educativas y gestión académica. </t>
  </si>
  <si>
    <t>Desarrollo Profesional del Profesorado Universitario</t>
  </si>
  <si>
    <t>Aprobado e implementado el plan de desarrollo profesional del profesorado universitario y sus respectivos programas  en coordinación con las Direcciones Académicas que gestionan las funciones sustantivas.</t>
  </si>
  <si>
    <t>VRA, IPSD, Dirección de Docencia, DIE, DVUS, DAFT, DSEP, SED, SEDP, Carrera Docente, DEGT, Consejo General de Carrera Docente.</t>
  </si>
  <si>
    <t>Tasa de incremento de docentes capacitados en el marco del plan de desarrollo profesional del profesorado universitario</t>
  </si>
  <si>
    <t>Elaborado el proyecto para el diseño e implementanación de un sistema de certificación de competencias del profesorado de la UNAH.</t>
  </si>
  <si>
    <t>VRA, IPSD, Dirección de Docencia, DIE, DVUS, DAFT, DSEP, SED, SEDP, Carrera Docente, Consejo General de Carrera Docente.</t>
  </si>
  <si>
    <t>Diseñado el proyecto para la certificación de competencias del profesorado de la UNAH.</t>
  </si>
  <si>
    <t>Fortalecer el desarrollo humano y una cultura de paz libre de todas las formas de discriminación que garantice la igualdad, la inclusión y la equidad en la educación superior para la cohesión social en toda la comunidad universitaria.</t>
  </si>
  <si>
    <t>Creada y aplicada la política de inclusión y equidad de la educación superior.</t>
  </si>
  <si>
    <t>Inclusión Educativa</t>
  </si>
  <si>
    <t>Desarrollados procesos permanentes y sitemáticos para el fortalecimiento de capacidades de docentes y administrativos para atender a los colectivos de estudiantes en condición de vulnerabilidad para su ingreso, permanencia y promoción.</t>
  </si>
  <si>
    <t>VOAE, VRA, VRI, Facultades y Centros Regionales</t>
  </si>
  <si>
    <t>Tasa de incremento  de estudiantes matriculados con discapacidad en las diferentes carreras que oferta la UNAH.</t>
  </si>
  <si>
    <t>Tasa de incremento de personas con discapacidad graduadas en los diferentes campos del conocimiento que brinda la UNAH</t>
  </si>
  <si>
    <t xml:space="preserve"> Definidos y divulgados protocolos específicos de atención a los diferentes colectivos en condiciones de vulnerabilidad. </t>
  </si>
  <si>
    <t>VRA, VOAE-PROSENE, DIRCOM, Facultades y Centros Regionales</t>
  </si>
  <si>
    <t>Número de protocolos específicos elaborados y  divulgados para la  atención a los diferentes colecticos en condiciones de vulnerabilidad.</t>
  </si>
  <si>
    <t xml:space="preserve">Estudiantes, VOAE, VRA, Facultades y Centros Regionales </t>
  </si>
  <si>
    <t>Campaña para atraer e invitar a personas con discapacidad a formar parte de la UNAH</t>
  </si>
  <si>
    <t>Adecuar libros en texto impreso a audio y a braille para uso de personas con discapacidad visual.</t>
  </si>
  <si>
    <t>VOAE, Facultades y Centros Regionales</t>
  </si>
  <si>
    <t>Número de nuevos libros re adecuados para uso de personas con discapacidad visual.</t>
  </si>
  <si>
    <t>Proveer de capacitaciones necesarias para mejorar la comunicación de personas con discapacidad  y para desarrollar conciencia sobre la importancia de la inclusión en la sociedad hondureña.</t>
  </si>
  <si>
    <t>Cantidad de eventos de  capacitación en temas de inclusión.</t>
  </si>
  <si>
    <t>Incrementado el alcance de la educación superior en la UNAH en atención a las minorías étnicas.</t>
  </si>
  <si>
    <t>Realizar campañas de que fomenten el respeto a las minorías y que les inviten a ingresar al sistema de educación superior.</t>
  </si>
  <si>
    <t>Dirección de Comunicación, VOAE, Facultades y Centros Regionales</t>
  </si>
  <si>
    <t>Campañas para atraer a la UNAH a personas que forman parte de una minoría étnica.</t>
  </si>
  <si>
    <t>Totales</t>
  </si>
  <si>
    <t xml:space="preserve">INVESTIGACION </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</si>
  <si>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</si>
  <si>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La UNAH participa  en la transformación de la sociedad hondureña a través de la investigación científica, humanística y tecnológica, la difusión general de la cultura y el estudio de los problemas.</t>
  </si>
  <si>
    <t>Fomento y Desarrollo de la Investigación</t>
  </si>
  <si>
    <t xml:space="preserve">Incrementar el número de proyectos de investigación científica, humanistica  y tecnológica finalizadas en todas sus modalidades . </t>
  </si>
  <si>
    <t xml:space="preserve">DICIHT, VOAE, VRI, Facultades y Centros Regionales
</t>
  </si>
  <si>
    <t>Total investigaciones científicas, humanísticas y tecnológicas desarrolladas por la UNAH</t>
  </si>
  <si>
    <t xml:space="preserve">Creacion/Registro de marcas, patentes y derechos de autor en las instancias correspondientes. </t>
  </si>
  <si>
    <t>DICIHT, Facultades y Centros Regionales, Oficina del Abogrado General, SEAF</t>
  </si>
  <si>
    <t>Total de marcas y patentes registradas.</t>
  </si>
  <si>
    <t>Asegurar los incentivos para el desarrollo de la investigación científica en la UNAH a través de fondos para un programa de incentivos y apoyo para la investigación.</t>
  </si>
  <si>
    <t>DICIHT, Facultades y Centros Regionales, SEAF, SEDP</t>
  </si>
  <si>
    <t>Número de mecanismos para el fomento de la investigación con fondos disponibles para el programa de incentivos y apoyo a la investigación.</t>
  </si>
  <si>
    <t>Promover la formación continua de docentes y personal administrivo con el fin de aumentar el número investigadores y doctores que aporte una mayor calidad de la enseñanza y el fomento de la investigación científica.</t>
  </si>
  <si>
    <t>DICIHT, Facultades y Centros Regionales, SEAF</t>
  </si>
  <si>
    <t>Total programas para formación de investigadores.</t>
  </si>
  <si>
    <t xml:space="preserve">Creación de un plan de incentivos para los profesores con  una actividad intensa de investigacion. </t>
  </si>
  <si>
    <t>DICIHT</t>
  </si>
  <si>
    <t>Número de mecanismos de incentivo  para profesores con una actividad intensa de investigación.</t>
  </si>
  <si>
    <t>Publicaciones Científicas</t>
  </si>
  <si>
    <t>Incrementar  los articulos cientificos publicados en revistas cientificas a nivel nacional como internacional preferentemente en las que aporten a posicionar a la UNAH en rankings globales de universidades de manera  sostenida.</t>
  </si>
  <si>
    <t>DICIHT, DD, DVUS, SEAF</t>
  </si>
  <si>
    <t xml:space="preserve">Cantidad de instancias del sistema de investigación institucional funcionando </t>
  </si>
  <si>
    <t>DICIHT, Facultades y Centros Regionales</t>
  </si>
  <si>
    <t>Cantidad de articulos científicos publicados por la UNAH en revistas nacionales.</t>
  </si>
  <si>
    <t>Fortalecidos los equipos de investigación existentes o en fase de creación</t>
  </si>
  <si>
    <t>Propiciar el desarrollo científico a través del intercambio de visitas con universidades extranjeras como la participación de la comunidad UNAH en las redes internacionales de investigación</t>
  </si>
  <si>
    <t>DICIHT, DSEP, VRI, Facultades y Centros Regionales</t>
  </si>
  <si>
    <t>Incremento en las publicaciones cientificas de la UNAH en revistas indexadas a nivel internacional.</t>
  </si>
  <si>
    <t>Posicionar a la UNAH en rankings globales de universidades de manera  sostenida.</t>
  </si>
  <si>
    <t>DICIHT, Facultades y Centros Regionales, Rectoria, JDU</t>
  </si>
  <si>
    <t>Actualizar politicas de investigacion acorde con los estandares internacionales, que conlleve un proceso ágil al momento de registro de proyectos, becas y redes (automatización del mismo, firma electrónica, etc.)</t>
  </si>
  <si>
    <t>DICITH, Facultades, Centros Regionales y DEGT</t>
  </si>
  <si>
    <t>Numero de revistas científicas de la UNAH que ascienden de categoría o se incorporan a nuevas bases bibliograficas internacionales</t>
  </si>
  <si>
    <t>DICIHT, VRA, VRI</t>
  </si>
  <si>
    <t xml:space="preserve">Total de procesos finalizados de actualización de politicas, reglamento y manuales de investigación. </t>
  </si>
  <si>
    <t xml:space="preserve">VINCULACION </t>
  </si>
  <si>
    <t>Crear redes y ambitos de insercion con la sociedad hondureña para generar acciones efectivas en la construccion de valores, conociminetos y espacios de aprendizaje entre distintas comunidades y la UNAH.</t>
  </si>
  <si>
    <t>Fortalecidos los vínculos entre la academia, sociedad y estado por medio de la producción de conocimientos pertinentes que contribuyan a la solución de los problemas actuales de país.</t>
  </si>
  <si>
    <t>Proyectos de Vinculación</t>
  </si>
  <si>
    <t>Generar proyectos en los diferentes ejes prioritarios de la vinculación UNAH-SOCIEDAD como son: APS, ENF, Comunicación y Difusión, Egresados, Desarrollo Local y Cultural) para que  la comunidad universitaria se pueda integrar, formando profesionales que  aportan al desarrollo sostenible del país.</t>
  </si>
  <si>
    <t>Dirección de Vinculación UNAH-Sociedad, Facultades y Centros Regionales y VRI</t>
  </si>
  <si>
    <t>Cantidad de vinculos UNAH-Sociedad.</t>
  </si>
  <si>
    <t>Políticas</t>
  </si>
  <si>
    <t>Crear la política de Vinculación de la Universidad-Sociedad,  que adopte indicadores internacionales de Vinculación, permitiendo evaluar y mejorar la eficacia de las estrategias de conexión entre la universidad y la sociedad</t>
  </si>
  <si>
    <t>VRA, Dirección de Vinculación UNAH-Sociedad</t>
  </si>
  <si>
    <t>Documento presentado para la aprobación de la política del sistema de vinculación universidad-sociedad</t>
  </si>
  <si>
    <t>Integrar función de la vinculación en el currículo universitario</t>
  </si>
  <si>
    <t xml:space="preserve">VRA, Dirección de Vinculación UNAH-Sociedad, Facultades y Centros Regionales, Direccion de Docencia </t>
  </si>
  <si>
    <t>Número de estudiantes participando en prácticas educativas integrales</t>
  </si>
  <si>
    <t>Número de docentes participando en prácticas educativas integrales</t>
  </si>
  <si>
    <t>Alianzas y Vínculos Interinstitucionales</t>
  </si>
  <si>
    <t>Implementación de mecanismos de articulación con los sectores de la sociedad (Estado, sociedad civil, sector productivo, instituciones educativas, organismos internacionales, sectores sociales no organizados y otros que demande la sociedad)</t>
  </si>
  <si>
    <t>VRA, Dirección de Vinculación UNAH-Sociedad, Facultades y Centros Regionales y VRI</t>
  </si>
  <si>
    <t>Número y tipo de Alianzas de la universidad con la Sociedad.</t>
  </si>
  <si>
    <t>Objetivo de Desarrollo Sostenible, ODS.</t>
  </si>
  <si>
    <t>Fomentado el desarrollo sostenible según agenda ODS.</t>
  </si>
  <si>
    <t>Cantidad de ODS en los que aporta la UNAH a la sociedad hondureña</t>
  </si>
  <si>
    <t>Inclusión Social</t>
  </si>
  <si>
    <t>Ofrecer a la sociedad hondureña servicios integrales legales a través de las áreas que conforman el Consultorio Jurídico Gratuito</t>
  </si>
  <si>
    <t>Consultorio Jurídico Gratuito</t>
  </si>
  <si>
    <t>Número de asistencias gratuitas presenciales y virtuales</t>
  </si>
  <si>
    <t>Equidad de Genero</t>
  </si>
  <si>
    <t>Asesoría legal presencial gratuita en el Programa Presidencial Ciudad Mujer en las sedes de Tegucigalpa, Choloma y San Pedro Sula.</t>
  </si>
  <si>
    <t xml:space="preserve">Numero de asesorías  proporcionadas en ciudad mujer </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</si>
  <si>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con excelencia académica.</t>
  </si>
  <si>
    <t>Admisión estudiantil</t>
  </si>
  <si>
    <t>Realizar curso propedéutico para aspirantes que optan a realizar las pruebas de admisión institucionales.</t>
  </si>
  <si>
    <t>Readmisión estudiantil</t>
  </si>
  <si>
    <t>Diseñar y ofertar cursos tutoriales como apoyo para estudiantes en riesgo académico.</t>
  </si>
  <si>
    <t>Número de cursos tutoriales ofertados para estudiantes en riesgo académico</t>
  </si>
  <si>
    <t>Un manual de procedimientos para la readmisión universitaria elaborado para 2025.</t>
  </si>
  <si>
    <t>Identificado el perfil integral biológico, psicológico, social y académico de estudiantes de la UNAH, con el fin de generar estrategias de intervención basadas en evidencia que fomenten la permanencia y reduzcan el abandono.</t>
  </si>
  <si>
    <t>Realizar el diagnóstico sobre el perfil integral de estudiantes de primer ingreso de la UNAH.</t>
  </si>
  <si>
    <t>VOAE, DIPP, DSA</t>
  </si>
  <si>
    <t>Cantidad de diagnósticos realizados.</t>
  </si>
  <si>
    <t>Permanencia estudiantil</t>
  </si>
  <si>
    <t>Generadas las condiciones y capacidades que contribuyan a la formación integral del estudiante universitario en su dimensión psicológica, pedagógica y social, que involucre aspectos interpersonales-afectivos, asesoría, rendimiento académico, orientación vocacional y profesional.</t>
  </si>
  <si>
    <t>Diseñar estrategias y campañas preventivas sobre temas relacionados a la violencia en sus diferentes manifestaciones, acoso sexual y otros temas afines a los derechos humanos que sean identificados mediante el archivo histórico de mediación de conflictos estudiantiles de la VOAE.</t>
  </si>
  <si>
    <t xml:space="preserve">Número de campañas desarrolladas sobre la prevención de la violencia en sus distintas manifestaciones. </t>
  </si>
  <si>
    <t xml:space="preserve">Un (1) protocolo institucional creado en referencia a la atención de conflictos estudiantiles en 2025. </t>
  </si>
  <si>
    <t>Servicios Universitarios de Salud</t>
  </si>
  <si>
    <t>VOAE, Facultad de Ciencias Médicas y Facultad de Ciencias Sociales.</t>
  </si>
  <si>
    <t>Número de campañas de sensibilización sobre el cuidado de la salud mental desarrolladas.</t>
  </si>
  <si>
    <t xml:space="preserve">Al menos tres (3) procesos de atenciones psicopedagógicas anuales desarrollados. </t>
  </si>
  <si>
    <t xml:space="preserve">Tres (3) procesos anuales de formación preventiva mediante el desarrollo de la guía curricular de salud mental elaborada por la Universidad de Toronto. </t>
  </si>
  <si>
    <t>Fortalecida la imagen institucional a nivel regional y consolidados los principios de fraternidad, solidaridad y hermandad entre los pueblos, para el fortalecimiento de la sociedad centroamericana; estimulando la movilidad académica y cultural de los estudiantes de la región.</t>
  </si>
  <si>
    <t>Arte y Cultura</t>
  </si>
  <si>
    <t xml:space="preserve">VOAE, Facultades y Centro Regionales </t>
  </si>
  <si>
    <t xml:space="preserve">Representación institucional en el Festival Interuniversitario Centroamericano de Cultura y Arte. </t>
  </si>
  <si>
    <t>Fortalecidas las políticas de estímulos educativos bajo criterios de equidad y calidad, mediante la asignación y gestión de Becas, sean por Desempeño Estudiantil (en museos, bibliotecas, librería, centros de arte, deportes y cultura), Becas de excelencia, equidad, cultura y arte; y deporte.</t>
  </si>
  <si>
    <t>Becas Estudiantiles</t>
  </si>
  <si>
    <t>Procurar el mayor alcance y equidad en beneficio de los estudiantes a través de la administración y asignación del fondo de becas estudiantiles de la UNAH.</t>
  </si>
  <si>
    <t>VOAE, SEAF</t>
  </si>
  <si>
    <t xml:space="preserve">Total de estudiantes beneficiados mediante becas estudiantiles </t>
  </si>
  <si>
    <t>Deporte Universitario</t>
  </si>
  <si>
    <t>Realizar los Juegos Universitarios Deportivos de la UNAH (JUDUNAH) como base para la selección y preparación de los equipos titulares de la UNAH</t>
  </si>
  <si>
    <t xml:space="preserve">Juegos Deportivos Universitarios de la UNAH desarrollados. </t>
  </si>
  <si>
    <t>Posicionar a la UNAH como potencia deportiva universitaria a nivel Centroamericano mediante la competición en los Juegos Deportivos Universitarios Centroamericanos, JUDUCA.</t>
  </si>
  <si>
    <t xml:space="preserve">Rectoría, VOAE, Facultades y Centro Regionales </t>
  </si>
  <si>
    <t>Posicionamiento en podio al final en la competencia (entre los tres primeros lugares).</t>
  </si>
  <si>
    <t xml:space="preserve">Fomentada la formación integral en los estudiantes mediante su participación en proyectos de voluntariado. </t>
  </si>
  <si>
    <t>Voluntariado Universitario</t>
  </si>
  <si>
    <t>Incentivar proyectos de voluntariado en conjunto con las unidades académicas para el desarrollo estudiantil.</t>
  </si>
  <si>
    <t xml:space="preserve">VOAE, DVUS, Facultades y Centro Regionales </t>
  </si>
  <si>
    <t xml:space="preserve">Cantidad de proyectos de voluntariado. </t>
  </si>
  <si>
    <t>Instalados los servicios de salud en todos los Centros Regionales bajo el modelo de Universidades con Estilos de Vida Saludables que respondan a las necesidades de atención, promoción y formación de los estudiantes en los distintos contextos y zonas geográficas</t>
  </si>
  <si>
    <t>Fortalecer los servicios de salud en los todos los campus UNAH.</t>
  </si>
  <si>
    <t>Fomentada la formación integral de los estudiantes mediante su participación en acciones de internacionalización para fortalecer sus capacidades profesionales, interpersonales e interculturales.</t>
  </si>
  <si>
    <t>Eje transversal: Internacionalización</t>
  </si>
  <si>
    <t>Fomentar la participación de la comunidad estudiantil en acciones de internacionalización</t>
  </si>
  <si>
    <t>VOAE, VRI, Facultades y Centros Regionales</t>
  </si>
  <si>
    <t>Número de estudiantes que participan en acciones de internacionalización</t>
  </si>
  <si>
    <t>Desarrollar un Sistema de Información Integrado para la toma de decisiones institucionales y su correspondiente monitoreo en base a indicadores.</t>
  </si>
  <si>
    <t>Las autoridades Universitarias cuentan con la información necesaria que sirva de apoyo en los procesos de evaluación y la toma de decisiones, mediante un Sistema de Información Integrado.</t>
  </si>
  <si>
    <t>Gestión de la Información</t>
  </si>
  <si>
    <t>Crear paneles de indicadores institucionales para apoyar la toma de decisiones.</t>
  </si>
  <si>
    <t>JDU, Rectoría, SEDI y DEGT</t>
  </si>
  <si>
    <t>Panel de indicadores creado y disponible.</t>
  </si>
  <si>
    <t>Transparencia y Rendición de Cuentas</t>
  </si>
  <si>
    <t>JDU, Rectoría, CCG</t>
  </si>
  <si>
    <t>Portal de transparencia activo y actualizado.</t>
  </si>
  <si>
    <t>Servicios de calidad en las funciones sustantivas de la UNAH (docencia, investigación y vinculación universidad-sociedad)</t>
  </si>
  <si>
    <t>Implementar el Sistema Interno de Aseguramiento de la Calidad (SIAC), diseño certificado por ANECA y el CCA.</t>
  </si>
  <si>
    <t>JDU, Rectoría, SEDI y VRA</t>
  </si>
  <si>
    <t>Establecido el SIAC en la UNAH</t>
  </si>
  <si>
    <t>JDU, Rectoría, SEDI y CCG</t>
  </si>
  <si>
    <t>Diseñar herramientas de trabajo a nivel institucional considerando la priorización en los presupuestos y la Planificación Institucional (plan estratégico, plan maestro de infraestructura y mantenimiento y los Planes Operativos)</t>
  </si>
  <si>
    <t>JDU, Rectoría, SEDI, SEAF y CCG, VRA, DSA, DIPP, Unidades Académicas de las Facultades y Centros Regionales</t>
  </si>
  <si>
    <t>La UNAH participa en el desarrollo humano sostenible en la sociedad hondureña, de la mano con el Estado quien aporta al desarrollo y engrandecimiento de la Universidad Nacional Autónoma de Honduras.</t>
  </si>
  <si>
    <t>Gestión Constitucional</t>
  </si>
  <si>
    <t>Consejo Universitario, JDU, Rectoría</t>
  </si>
  <si>
    <t>Acreditación Institucional</t>
  </si>
  <si>
    <t>Unidades Académicas y administrativas que participan en los procesos de evaluación y de mejora según recomendaciones.</t>
  </si>
  <si>
    <t>Responsabilidad Ambiental</t>
  </si>
  <si>
    <t>Rectoría, SEDI, DIRCOM, VOAE, DVUS, CCG, Facultades y Centros Regionales</t>
  </si>
  <si>
    <t>Número de proyectos ambientales desarrollados en la UNAH</t>
  </si>
  <si>
    <t>Implementar todos los estándares para lograr la certificación en la UNAH de un Sistema en Gestión Ambiental (ISO 14001)</t>
  </si>
  <si>
    <t>Certificación ISO 14001 adquirida.</t>
  </si>
  <si>
    <t>Crear una cultura de derechos humanos en la comunidad universitaria con un enfoque de formación integral, la que se trasladan a la sociedad hondureña mediante profesionales respetuosos del derecho en general, constructores de ciudadanía hondureña en paz.</t>
  </si>
  <si>
    <t>Rectoría, VOAE, Facultades y Centros Regionales</t>
  </si>
  <si>
    <t>Elecciones Estudiantiles realizadas satisfactoriamente.</t>
  </si>
  <si>
    <t>Derechos Humanos</t>
  </si>
  <si>
    <t>Atender todas frente a conflictos e incidencias en temas de derechos humanos y elevarlos a las instancias correspondientes.</t>
  </si>
  <si>
    <t>Comisionado Universitario</t>
  </si>
  <si>
    <t>Sensibilizar a la comunidad universitaria en temas de derechos humanos.</t>
  </si>
  <si>
    <t>Comisionado Universitario, DIRCOM, VOAE, CJG, IUDPAS</t>
  </si>
  <si>
    <t>Asegurar y velar la tenencia y el buen uso del patrimonio de la UNAH, especialmente todos aquellos considerados como bienes inmuebles.</t>
  </si>
  <si>
    <t>Asegurados legalmente todo el patrimonio de la UNAH</t>
  </si>
  <si>
    <t>Inventariar el patrimonio de la UNAH y rendir cuentas sobre su uso de conformidad con lo que establece la Ley y sus reglamentos.</t>
  </si>
  <si>
    <t>SEAF, CCG y Rectoría</t>
  </si>
  <si>
    <t>Reportes de inventarios presentados.</t>
  </si>
  <si>
    <t>Revisar la situación legal de todos los bienes inmuebles de la UNAH</t>
  </si>
  <si>
    <t>CCG, Abogado General y SEAF</t>
  </si>
  <si>
    <t>Informe sobre la situación legal de los bienes inmuebles de la UNAH</t>
  </si>
  <si>
    <t>CCG, Abogado General, SEAPI y SEAF</t>
  </si>
  <si>
    <t>Porcentaje de avance de los bienes asegurados.</t>
  </si>
  <si>
    <t>Fortalecer la gobernabilidad y la gestión financiera responsable, del Instituto Nacional de Previsión de los Empleados de la Universidad Nacional Autónoma de Honduras (INPREUNAH) mediante la evaluación de la situación actual administrativa, financiera y actuarial.</t>
  </si>
  <si>
    <t>Garantizada la estabilidad econo-administrativa, financiera y actuarial de corto, mediano y largo plazo del INPREUNAH.</t>
  </si>
  <si>
    <t>INPREUNAH</t>
  </si>
  <si>
    <t>Presentar Informe de Auditoria Externa con resultados en las áreas del alcance de la misma.</t>
  </si>
  <si>
    <t>JDU, Rectoría, SEAF, SEDI, INPREUNAH</t>
  </si>
  <si>
    <t>Examen de Auditoria Externa por firma extranjera</t>
  </si>
  <si>
    <t>Valuación de Portafolio de Inversiones</t>
  </si>
  <si>
    <t>Normar y establecer las condiciones de trabajo y la relación entre los empleados de la UNAH y sus autoridades en miras del fortalecimiento institucional.</t>
  </si>
  <si>
    <t>Fortalecida la relación patrono-trabajador mejorando el rendimiento y productividad laboral, la comunicación eficaz y la gestión de conflictos en la UNAH.</t>
  </si>
  <si>
    <t>Desarrollo Organización</t>
  </si>
  <si>
    <t>JDU, Rectoría, SEDP</t>
  </si>
  <si>
    <t>Contrato Colectivo firmado y aprobado</t>
  </si>
  <si>
    <t xml:space="preserve">GESTION ACADEMICA Y ADMINISTRATIVA  </t>
  </si>
  <si>
    <t xml:space="preserve">Actualizar los sistema de distribución y gestión de recursos financieros y humanos que faciliten el desarrollo de las funciones sustantivas y misionales de la UNAH. </t>
  </si>
  <si>
    <t>Ampliado el proyecto de Descentralización del proceso administrativo a las principales sedes administrativas de la UNAH</t>
  </si>
  <si>
    <t>Mejoramiento de la Gestión Descentralizada</t>
  </si>
  <si>
    <t xml:space="preserve">Crear un manual de macroprocesos que contenga un análisis de los principales procedimientos para definir claramente el papel de Ciudad Universitaria y de los CRUs. </t>
  </si>
  <si>
    <t>SEAF, SEDI, Facultades y Centros Regionales.</t>
  </si>
  <si>
    <t>Porcentaje de avance en el desarrollo del manual de macroprocesos univesitarios.</t>
  </si>
  <si>
    <t xml:space="preserve">Agilizar los procesos de ejecución, evitando la duplicidad de funciones, considerando la normativa aplicable con una comunicación amplia. </t>
  </si>
  <si>
    <t>SEAF, DEGT, SEDI, Facultades y Centros Regionales.</t>
  </si>
  <si>
    <t>Cantidad de Procesos mejorados en la gestión universitaria.</t>
  </si>
  <si>
    <t xml:space="preserve">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t>
  </si>
  <si>
    <t>La UNAH hará uso de sus recursos de una manera equitativa y transparente mediante una distribución financiera de la transferencia  Constitucional del 6% de parte  del Gobierno de Honduras.</t>
  </si>
  <si>
    <t>Gestión TICs</t>
  </si>
  <si>
    <t>Eficientar la plataforma tecnológica de la UNAH para agilizar los procesos que son necesarios para el optimo desarrollo de la universidad, siendo accesible en todas sus sedes.</t>
  </si>
  <si>
    <t>JDU, Rectoría, SEDI, SEAF, DEGT</t>
  </si>
  <si>
    <t>Cantidad de Sistemas Mejorados</t>
  </si>
  <si>
    <t>Eje Transversal: Aseguramiento de la Calidad</t>
  </si>
  <si>
    <t>Asegurar el funcionamiento de todas las Unidades Ejecutoras de la UNAH mediante el registro de su presupuesto y su distribución en POA según el marco legal y normativo institucional de las entidades de Gobierno correspondientes.</t>
  </si>
  <si>
    <t>JDU, Rectoría, SEDI, SEAF, Facultades y Centros Regionales</t>
  </si>
  <si>
    <t>Porcentaje de Unidades Ejecutoras UNAH funcionando, con asignaciones presupuestarias debidamente distribuidas en sus planes operativos.</t>
  </si>
  <si>
    <t>Innovar y mejorar la gestión administrativa-financiera, en función de la actividad académica, principalmente la que esta relacionada en la generación y captación de recursos por los diferentes unidades, aplicando procesos administrativos y principios de eficiencia, eficacia,  transparencia y rendición de cuentas en todos los actos de la UNAH.</t>
  </si>
  <si>
    <t>Generación de Ingresos Propios</t>
  </si>
  <si>
    <t>Identificar las fuentes actuales de generación de ingresos propios y mapear nuevas fuentes potenciales que aporten al desarrollo de la Universidad.</t>
  </si>
  <si>
    <t>SEAF, Facultades y Centro Regionales</t>
  </si>
  <si>
    <t>Catalogo de Servicios</t>
  </si>
  <si>
    <t>Mejorar los procesos para la captación de ingresos propios y para el retorno de los beneficios a los gestores involucrados.</t>
  </si>
  <si>
    <t>Cantidad de sistemas o procesos mejorados para la gestión de ingresos propios.</t>
  </si>
  <si>
    <t>Fortalecer la estrategia de financiamiento institucional y gestión de recursos para los proyectos, incluyendo un fondo para contrapartes solicitadas por cooperantes internacionales.</t>
  </si>
  <si>
    <t xml:space="preserve">JDU, Rectoría, VRI, SEDI, SEAF, </t>
  </si>
  <si>
    <t>Numero de proyectos con gestión de fondos diversificados para el desarrollo de académico</t>
  </si>
  <si>
    <t>Revisar y actualizar el plan de Arbitrios de la UNAH conforme a la situación actual de país.</t>
  </si>
  <si>
    <t xml:space="preserve">JDU, Rectoría, SEAF, </t>
  </si>
  <si>
    <t>Plan de Arbitrios actualizado</t>
  </si>
  <si>
    <t>Promover de manera planificada el permanente desarrollo del talento  humano docente y administrativo de la UNAH en todo el ciclo laboral, desde su captación, selección, inducción, desempeño y formación, hasta su egreso o desvinculación de la institución, asegurando su respectivo relevo previendo el continuo funcionamiento de la Universidad.</t>
  </si>
  <si>
    <t>Consolidado un sistema de gestión y desarrollo del talento humano con relevo de docentes y personal administrativo de excelencia y liderazgo.</t>
  </si>
  <si>
    <t>Gestión del Talento Humano</t>
  </si>
  <si>
    <t>Revisar el manual de puestos y salarios conforme a la actualidad de la universidad y a la situación de país</t>
  </si>
  <si>
    <t>JDU, Rectoría, SEDP, SEDI, SEAF.</t>
  </si>
  <si>
    <t>Porcentaje de avance en la revisión del Manual de Puestos y Salarios.</t>
  </si>
  <si>
    <t>Crear planes para el desarrollo de carrera del talento humano tanto en el área académica como en la administrativa.</t>
  </si>
  <si>
    <t>JDU, Rectoría, SEDP, VRA, SEDI SEAF.</t>
  </si>
  <si>
    <t>Porcentaje de avance en  Planes de carrera docente y administrativas creados.</t>
  </si>
  <si>
    <t>Proporcionar programas de formación y fortalecimiento humano para los empleados de las diferentes áreas de la UNAH.</t>
  </si>
  <si>
    <t>SEDP, IPSD, DIE, DEGT</t>
  </si>
  <si>
    <t>Cantidad de programas de capacitación creados para la formación de empleados (virtuales o presenciales)</t>
  </si>
  <si>
    <t xml:space="preserve"> Diseñar planes de mejora con la retroalimentación hecha por los estudiantes resultante de la evaluación del desempeño docente para mejorar la calidad de la educación que reciben los estudiantes UNAH.</t>
  </si>
  <si>
    <t>Cantidad de Evaluaciones de Desempeño Docente realizadas.</t>
  </si>
  <si>
    <t>Planes de Mejora productos de las Evaluaciones de Desempeño Docente realizadas.</t>
  </si>
  <si>
    <t>Implementar todos los estándares para que la UNAH cuente con una certificación de un Sistema de Gestión de Seguridad e Higiene Ocupacional (OSHAS 18001)</t>
  </si>
  <si>
    <t>Rectoría, JDU, SEDP, SEDI, SEAF</t>
  </si>
  <si>
    <t>Certificación Sistema de Gestión de Seguridad e Higiene Ocupacional (OSHAS 18001) otorgada a la UNAH</t>
  </si>
  <si>
    <t>Contar con una gestión académica de calidad y pertinente a la complejidad de la UNAH; ágil, moderna y flexible, que permita un apoyo efectivo al desarrollo de las funciones fundamentales de la Universidad y del proceso educativo; por medio sistemas automatizado y de políticas, normas y procedimientos académicos actualizados.</t>
  </si>
  <si>
    <t>Las unidades académicas tendrán una estructura organizativa ágil y flexible acorde con los objetivos institucionales y de cada unidad en particular, para una gestión académica eficiente.</t>
  </si>
  <si>
    <t>Fortalecimiento de la Gestión Académica</t>
  </si>
  <si>
    <t>Fortalecer las capacidades de los titulares y sus equipos de trabajo de los decanos y directores académicos en temas como: Administración, Finanzas, Planificación Estratégica, Gestión del Talento Humano, Liderazgo, normatividad universitaria, etc.</t>
  </si>
  <si>
    <t>JDU, Rectoría, DES, SEDP, SEDI, IPSD, SEAF, DEGT, VRA, Facultades y Centros Regionales.</t>
  </si>
  <si>
    <t>Número de capacitaciones realizadas en temas de gestión académica y administrativa.</t>
  </si>
  <si>
    <t>Revisar y actualizar las estructuras organizacionales de las unidades académicas y de ser necesario plantear su reorganización considerando en todo momento la maximización de los recursos universitarios.</t>
  </si>
  <si>
    <t>JDU, Rectoría, SEDP, VRA, SEDI, Facultades y Centros Regionales.</t>
  </si>
  <si>
    <t>Total de unidades académicas con propuestas de estructuras organizacionales actualizadas.</t>
  </si>
  <si>
    <t>Crear un sistema de distribución y gestión de espacios académicos y de carga académica para optimizar la atención a estudiantes y la contratación docente.</t>
  </si>
  <si>
    <t>DIPP, SEDP, VRA, DEGT, SEDI</t>
  </si>
  <si>
    <t>Sistema operativo funcional optimizando la distribución de espacios y la contratación de personal.</t>
  </si>
  <si>
    <t>Realizar un levantamiento de necesidades comenzando por las unidades académicas para poder atender a priori las necesidades de la comunidad universitaria de acuerdo a las realidades financieras del momento.</t>
  </si>
  <si>
    <t>SEAF, VRA, SEDI, SEAPI, DEGT, Facultades y Centro Regionales</t>
  </si>
  <si>
    <t>Cantidad de estudios realizados sobre las necesidades institucionales.</t>
  </si>
  <si>
    <t>Fortalecer las relaciones internacionales de la UNAH y articular los procesos institucionales de internacionalización a fin de contribuir al fortalecimiento y el mejoramiento de la calidad de la UNAH.</t>
  </si>
  <si>
    <t>Crear mecanismos para la agilización de los procesos internos en la UNAH, necesarios para la internacionalización.</t>
  </si>
  <si>
    <t>Rectoría, SEAF, SEDP, VRI, SEDI, VRA, Secretaria General, Asesoria Legal, Dirección de Docencia</t>
  </si>
  <si>
    <t>Cantidad de procesos creados o mejorados para la internacionalización.</t>
  </si>
  <si>
    <t xml:space="preserve">Realizar seguimientos periódicos de las iniciativas derivadas de las alianzas internacionales (proyectos, convenios, movilidades, acciones de internacionalización en casa, intercambios virtuales, etc.) en las funciones sustantivas universitarias (docencia, investigación y vinculación). </t>
  </si>
  <si>
    <t>Rectoría, VRI</t>
  </si>
  <si>
    <r>
      <t>Base de datos de Convenios (activos e inactivos), Cooperantes, Proyectos</t>
    </r>
    <r>
      <rPr>
        <strike/>
        <sz val="12"/>
        <color rgb="FF000000"/>
        <rFont val="Calibri"/>
        <family val="2"/>
        <scheme val="minor"/>
      </rPr>
      <t xml:space="preserve"> </t>
    </r>
    <r>
      <rPr>
        <sz val="12"/>
        <color rgb="FF000000"/>
        <rFont val="Calibri"/>
        <family val="2"/>
        <scheme val="minor"/>
      </rPr>
      <t>publicado para facilitar las gestiones de internacionalización y desarrollo académico en la UNAH.</t>
    </r>
  </si>
  <si>
    <t>Sistematizar las alianzas estratégicas institucionales para facilitar su registro, análisis estadísticos y procesos relacionados con ellas.</t>
  </si>
  <si>
    <t>VRI, DEGT, Facultades y Centros Regionales</t>
  </si>
  <si>
    <t>Publicaciones sobre la actividad de la cooperación internacional en la UNAH.</t>
  </si>
  <si>
    <t>Incrementar las propuestas de proyectos y/o programas de cooperación y movilidad en las unidades.</t>
  </si>
  <si>
    <t>VRI, Facultades y Centros Regionales, Unidades Administrativas.</t>
  </si>
  <si>
    <t>Cantidad de movilidades registradas en la VRI.</t>
  </si>
  <si>
    <t xml:space="preserve">SISTEMA EDUCACION SUPERIOR </t>
  </si>
  <si>
    <t>Consolidar el rol de la UNAH como conductor de la política educativa del nivel superior y al mismo tiempo como ejecutor de las resoluciones de los órganos de gobierno del Sistema de Educación Superior a través de su Dirección de Educación Superior.</t>
  </si>
  <si>
    <t>Sistema de Educación Superior vinculado con los sistemas educativos regionales y mundiales a través de convenios de cooperación para su actualización y adaptación según las grandes tendencias internacionales y a las políticas educativas del país.</t>
  </si>
  <si>
    <t>Estadísticas y Análisis de Datos</t>
  </si>
  <si>
    <t>Fortalecer el sistema estadístico para el registro de las actividades que se llevan a cabo en el Sistema de Educación Superior, como son los casos de convenios, conferencias, resultados de investigación,  proyectos en ejecución, alianzas estratégicas, identificación de fuentes de recursos y demás.</t>
  </si>
  <si>
    <t>Rectoría, DES ,SEDI y DEGT</t>
  </si>
  <si>
    <t>Porcentaje de avance en la sistematización de las estadísticas del CES</t>
  </si>
  <si>
    <t>DES</t>
  </si>
  <si>
    <t>Cantidad de Informes estadísticos periódicos del Sistema de Educación Superior generados mediante bases de datos, y software actualizado.</t>
  </si>
  <si>
    <t xml:space="preserve">Diseñado y en proceso de implementación el Plan Estratégico de Desarrollo del Sistema de Educación Superior orientado a resolver los grandes problemas nacionales </t>
  </si>
  <si>
    <t xml:space="preserve">Organizacion del Sistema de Educacion Superior </t>
  </si>
  <si>
    <t>Elaborar un nuevo Plan Estrategico del Sistema de Educacion Superior en tiempo y forma para dar continuidad al desarrollo de la educación superior en Honduras.</t>
  </si>
  <si>
    <t>DES, Rectoría, DICIHT,</t>
  </si>
  <si>
    <t xml:space="preserve">Presentado y Aprobado un nuevo PEI del Sistema de Educacion Superior </t>
  </si>
  <si>
    <t>Fortalecida la gestión estratégica del Sistema de Educación Superior en pos del desarrollo de la Educación Superior de Honduras.</t>
  </si>
  <si>
    <t>Gestión en el Sistema de Eduación Superior</t>
  </si>
  <si>
    <t>Promover y apoyar la gestión y ejecución del Plan Estratégico de desarrollo del Sistema de Educación Superior de Honduras.</t>
  </si>
  <si>
    <t>Cantidad de informes de seguimiento al Plan Estratégico del CES</t>
  </si>
  <si>
    <t>Atención y servicio al publico</t>
  </si>
  <si>
    <t>Mejorar los procesos de atención a la sociedad hondureña en lo relacionado a tramites de educación superior.</t>
  </si>
  <si>
    <t>JDU, Rectoría, DES, SEDI y DEGT</t>
  </si>
  <si>
    <t>Número de procesos optimizados</t>
  </si>
  <si>
    <t>Optimizar los procesos de aprobación de nuevas carrera y de rediseños académicos.</t>
  </si>
  <si>
    <t>JDU, DES, SEDI, VRA</t>
  </si>
  <si>
    <t>Porcentaje de avance de la propuesta de mejora presentada contentiva de un mapa de procesos.</t>
  </si>
  <si>
    <t>Provisto el Sistema de Educación Superior de espacios adecuados para el desarrollo de sus gestiones a través de nuevas instalaciones para la Dirección de Educación Superior</t>
  </si>
  <si>
    <t>Infraestructura</t>
  </si>
  <si>
    <t>Identificar, diseñar y construir espacios adecuados para el funcionamiento de la DES</t>
  </si>
  <si>
    <t>Rectoría, SEAPI, DES</t>
  </si>
  <si>
    <t>Planos y diseños de construcción elaborados</t>
  </si>
  <si>
    <t>SEAPI</t>
  </si>
  <si>
    <t>Porcentaje de avance en la construcción de espacios adecuados y habilitados para el optimo funcionamiento de la DES. .</t>
  </si>
  <si>
    <t xml:space="preserve"> Impulsar la integración del Sistema Nacional de Educación en un todo coherente e interrelacionado.</t>
  </si>
  <si>
    <t>Mejorada la calidad y cantidad de profesionales formados en el nivel de educación superior que forman parte de desarrollo humano de Honduras.</t>
  </si>
  <si>
    <t>Integración Educativa</t>
  </si>
  <si>
    <t>Proponer y desarrollar proyectos conducentes a la integración curricular desde los niveles prebásica hasta el nivel superior.</t>
  </si>
  <si>
    <t>Currículos desarrollados en un continuo desde prebásica a nivel superior en las ciencias básicas.</t>
  </si>
  <si>
    <t>Impulsar proyectos para lograr la calidad educativa de los niveles prebásico, básico, medio y superior de la educación nacional.</t>
  </si>
  <si>
    <t>Total de acreditaciones del Sistema de Educación Superior avaladas por el Sistema Hondureño de Acreditación de la Calidad de la Educación Superior, SHACES, y la Comisión Nacional de Evaluación, Acreditación y Certificación de la Calidad y Equidad del Sistema Nacional de Educación ,CONEVAL.</t>
  </si>
  <si>
    <t>Proponer al Consejo Nacional de Educación el desarrollo de un modelo de Supervisión Educativa para el Sistema Superior Educativo Nacional.</t>
  </si>
  <si>
    <t>DES, JDU, Rectoría, Facultades y Centros Regionales</t>
  </si>
  <si>
    <t>Documento de modelos de supervisión elaborado y presentado.</t>
  </si>
  <si>
    <t>Fortalecidos los conocimientos de los aspirantes por ingresar y los estudiantes que han ingresado a la UNAH y ha caído en riego académico evitando la deserción académica.</t>
  </si>
  <si>
    <t>VRA, DSA, DIE, VOAE, Dirección de Docencia, Facultades y Centros Regionales</t>
  </si>
  <si>
    <t>Cantidad cursos propedéuticos brindados, uno por prueba de admisión.</t>
  </si>
  <si>
    <t>VRA, DIE, DIPP, Unidades Académicas de facultades y Centros Regionales</t>
  </si>
  <si>
    <t>Construcción de un manual que regule y oriente la readmisión de estudiantes. Formación de facilitadores con el propósito de brindar acompañamiento Psicopedagógico a los estudiantes con matrícula condicionada y reforzamiento académico a estudiantes con desventajas en algunos contenidos de aprendizaje.</t>
  </si>
  <si>
    <t>VOAE, VRA</t>
  </si>
  <si>
    <t>Realizar estudios longitudinales sobre las trayectorias académicas de estudiantes como predictores de permanencia y abandono estudiantil.</t>
  </si>
  <si>
    <t>Cantidad de estudios sobre trayectorias académicas estudiantiles realizadas.</t>
  </si>
  <si>
    <t>Mediación de conflictos estudiantiles.</t>
  </si>
  <si>
    <t>VOAE, Comisionado Universitario, Facultades y Centros Regionales.</t>
  </si>
  <si>
    <t>Construir el protocolo institucional para la atención de conflictos estudiantiles en el marco de lo establecido en el reglamento estudiantil.</t>
  </si>
  <si>
    <t>Desarrollar campañas de sensibilización sobre la importancia del cuidado de la salud mental en los estudiantes universitarios.</t>
  </si>
  <si>
    <t>Promover el servicio de atenciones psicopedagógicas, para estudiantes que presentan problemática emocional, así como académica</t>
  </si>
  <si>
    <t>Ofertar cursos preventivos sobre salud mental, liderazgo, prevención de adicciones.</t>
  </si>
  <si>
    <t>Participar en el Festival Interuniversitario de Cultura y Arte (FICCUA) para consolidar procesos de integración cultural en la región Centroamericana.</t>
  </si>
  <si>
    <t>VOAE, Facultades y Centro Regionales</t>
  </si>
  <si>
    <t>Actualizar el reglamento de becas de la UNAH, considerando el contexto actual de la realidad económica de país y por ende costo de vida del estudiante.</t>
  </si>
  <si>
    <t>Reglamento de becas de la UNAH actualizado.</t>
  </si>
  <si>
    <t xml:space="preserve">Promovido el intercambio estudiantil universitario y la identificación de atletas para la conformación de delegaciones que representan a la UNAH en instancias deportivas nacionales y regionales. </t>
  </si>
  <si>
    <t>Elaboración de un manual que reglamente el voluntariado universitario.</t>
  </si>
  <si>
    <t>VOAE, DVUS, Facultades y Centro Regionales</t>
  </si>
  <si>
    <t>Reglamento de voluntario elaborado y aprobado</t>
  </si>
  <si>
    <t>Cantidad de Centros Regionales Universitarios que cuentan con servicios adecuados y abastecidos para la atención de la salud de estudiantes y comunidad universitaria en general.</t>
  </si>
  <si>
    <t>Garantizar los espacios propicios para la revisión y las negociaciones de las cláusulas propuestas con el fin de generar acuerdos entre las partes en beneficio de toda la comunidad universitaria.</t>
  </si>
  <si>
    <t>Ampliar el Portafolio de Inversiones tomando en consideración el análisis de riesgo y perfiles de inversión, la diversificación de cartera, la selección adecuada de Gestores de Inversión, el monitoreo y revisión continúa, la gestión de riesgos, la divulgación y transparencia, así como el fortalecimiento y capacitación de los actores claves.</t>
  </si>
  <si>
    <t>Preservada la seguridad y estabilidad de los fondos de previsión de los empleados universitarios, a través del incremento en las rentabilidades financieras, la mitigación de riesgos, la estabilidad financiera, la transparencia y confianza y la Sostenibilidad del Fondo de Previsión Social.</t>
  </si>
  <si>
    <t>Desarrollar e implementar una estrategia de inversiones sólida y diversificada para el Instituto Nacional de Previsión de los Empleados de la Universidad Nacional Autónoma de Honduras (INPREUNAH), con el fin de maximizar los rendimientos financieros a largo plazo, orientada a garantizar una gestión prudente y responsable de los recursos financieros, contribuyendo a la recuperación y fortalecimiento de la seguridad social y al bienestar económico de sus afiliados.</t>
  </si>
  <si>
    <t>Asegurar los bienes inmuebles de la UNAH mediante la definición de sus perímetros y el reforzamiento de los mismos.</t>
  </si>
  <si>
    <t>Patrimonio</t>
  </si>
  <si>
    <t>Número de personas capacitadas en temas de derechos humanos.</t>
  </si>
  <si>
    <t>Numero de Conflictos atendidos en ciudad universitaria</t>
  </si>
  <si>
    <t>Velar por la realización de elecciones estudiantiles mediante un proceso transparente y confiable para que los elegidos puedan integrar los órganos de gobierno tal como lo manda la ley.</t>
  </si>
  <si>
    <t>Elecciones Estudiantiles</t>
  </si>
  <si>
    <t>Una comunidad universitaria con profesionales formados y en formación del más alto nivel que respetan los derechos humanos universales</t>
  </si>
  <si>
    <t>Crear proyectos de conservación y de beneficio para el medio ambiente en que se involucre toda la comunidad universitaria con el propósito de fortalecer la participación y conciencia ciudadana en temas ambientales aportando también a las metas de conservación ambiental de los ODS y la Agenda 2030.</t>
  </si>
  <si>
    <t>Convertir a la Universidad en una Institución respetuosa del medio ambiente, saludable y segura para todos, que cree conciencia y promueva estilos de vida saludables dentro de la sociedad,</t>
  </si>
  <si>
    <t>VRA, Facultades y Centros Regionales, Rectoría, unidades académicas y administrativas de la UNAH.</t>
  </si>
  <si>
    <t>Asegurar la calidad de la educación superior mediante el cumplimiento de los estándares y requerimientos de nivel internacional y propiciar el reconocimiento público nacional e internacional de la UNAH mediante parámetros de calidad y prestigio a través de los procesos de evaluación de HCERES</t>
  </si>
  <si>
    <t>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</si>
  <si>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Gestiones realizadas ante los entes pertinentes del Gobierno para mejorar la asignación presupuestaria de la UNAH.</t>
  </si>
  <si>
    <t>Velar y gestionar por el cumplimiento del mandato constitucional de una asignación anual no menor del seis por ciento del Presupuesto de Ingresos neto de la Republica, excluido los préstamos y donaciones.</t>
  </si>
  <si>
    <t>Cumplir con el mandato constitucional exclusivo de organizar, dirigir y desarrollar la educación superior y profesional, contribuyendo a la investigación científica, humanística y tecnológica, a la difusión general de la cultura y al estudio de los problemas nacionales.</t>
  </si>
  <si>
    <t>Planes operativos debidamente articulados con el presupuesto institucional y los proyectos prioritarios presentados y aprobados en tiempo. (Sistema Implementado)</t>
  </si>
  <si>
    <t>Unidades Académicas y administrativas forman parte del sistema de Planificación, Monitoria y Evaluación.</t>
  </si>
  <si>
    <t>Fortalecimiento de la Planificación institucional, mediante el seguimiento y evaluación de manera cualitativa y cuantitativa, de la Gestión Académica y administrativa.</t>
  </si>
  <si>
    <t>Implementar un Sistema que recopile las necesidades con representantes de docentes, estudiantes, de las facultades y de los Centros Regionales Universitarios para ayudar al fortalecimiento institucional al integrar a actores variados de la comunidad universitaria.</t>
  </si>
  <si>
    <t>Presentar de manera pública todos los documentos de carácter institucional a la sociedad hondureña mediante el portal de acceso a la información (Estrategia Institucional, Plan operativo, Presupuesto, etc.)</t>
  </si>
  <si>
    <t>Evidenciada en la rendición de cuentas a la sociedad hondureña y en la atención oportuna efectiva y pertinente a las demandas de ésta.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</si>
</sst>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_(&quot;$&quot;* \(#,##0.00\);_(&quot;$&quot;* &quot;-&quot;??_);_(@_)"/>
    <numFmt numFmtId="165" formatCode="_ * #,##0_ ;_ * \-#,##0_ ;_ * &quot;-&quot;_ ;_ @_ "/>
    <numFmt numFmtId="166" formatCode="_ &quot;L.&quot;\ * #,##0.00_ ;_ &quot;L.&quot;\ * \-#,##0.00_ ;_ &quot;L.&quot;\ * &quot;-&quot;??_ ;_ @_ "/>
    <numFmt numFmtId="167" formatCode="_ * #,##0.00_ ;_ * \-#,##0.00_ ;_ * &quot;-&quot;??_ ;_ @_ "/>
    <numFmt numFmtId="168" formatCode="_-* #,##0.00\ _P_t_s_-;\-* #,##0.00\ _P_t_s_-;_-* &quot;-&quot;??\ _P_t_s_-;_-@_-"/>
    <numFmt numFmtId="169" formatCode="_-* #,##0\ _P_t_s_-;\-* #,##0\ _P_t_s_-;_-* &quot;-&quot;\ _P_t_s_-;_-@_-"/>
    <numFmt numFmtId="170" formatCode="_-* #,##0\ &quot;Pts&quot;_-;\-* #,##0\ &quot;Pts&quot;_-;_-* &quot;-&quot;\ &quot;Pts&quot;_-;_-@_-"/>
    <numFmt numFmtId="171" formatCode="_-* #,##0.00\ &quot;Pts&quot;_-;\-* #,##0.00\ &quot;Pts&quot;_-;_-* &quot;-&quot;??\ &quot;Pts&quot;_-;_-@_-"/>
    <numFmt numFmtId="172" formatCode="00"/>
    <numFmt numFmtId="173" formatCode="0#,##0"/>
    <numFmt numFmtId="174" formatCode="_ * #,##0_ ;_ * \-#,##0_ ;_ * &quot;-&quot;??_ ;_ @_ "/>
    <numFmt numFmtId="175" formatCode="_ &quot;L.&quot;\ * #,##0.0000_ ;_ &quot;L.&quot;\ * \-#,##0.0000_ ;_ &quot;L.&quot;\ * &quot;-&quot;??_ ;_ @_ "/>
    <numFmt numFmtId="176" formatCode="_-[$L-480A]* #,##0.00_-;\-[$L-480A]* #,##0.00_-;_-[$L-480A]* &quot;-&quot;??_-;_-@_-"/>
  </numFmts>
  <fonts count="57"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0"/>
      <name val="Calibri"/>
      <family val="2"/>
      <scheme val="minor"/>
    </font>
    <font>
      <sz val="10"/>
      <name val="Arial"/>
      <family val="2"/>
    </font>
    <font>
      <sz val="12"/>
      <color theme="1"/>
      <name val="Times New Roman"/>
      <family val="1"/>
    </font>
    <font>
      <sz val="12"/>
      <color theme="1"/>
      <name val="Calibri"/>
      <family val="2"/>
      <scheme val="minor"/>
    </font>
    <font>
      <sz val="12"/>
      <name val="Calibri"/>
      <family val="2"/>
    </font>
    <font>
      <sz val="14"/>
      <color theme="1"/>
      <name val="Calibri"/>
      <family val="2"/>
      <scheme val="minor"/>
    </font>
    <font>
      <b/>
      <sz val="18"/>
      <color theme="1"/>
      <name val="Calibri"/>
      <family val="2"/>
      <scheme val="minor"/>
    </font>
    <font>
      <sz val="18"/>
      <color theme="1"/>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12"/>
      <color theme="1"/>
      <name val="Arial"/>
      <family val="2"/>
    </font>
    <font>
      <b/>
      <sz val="11"/>
      <color theme="0"/>
      <name val="Arial"/>
      <family val="2"/>
    </font>
    <font>
      <b/>
      <sz val="10"/>
      <color rgb="FF231F20"/>
      <name val="Tahoma"/>
      <family val="2"/>
    </font>
    <font>
      <sz val="10"/>
      <color rgb="FF231F20"/>
      <name val="Trebuchet MS"/>
      <family val="2"/>
    </font>
    <font>
      <b/>
      <sz val="10"/>
      <color rgb="FF231F20"/>
      <name val="Trebuchet MS"/>
      <family val="2"/>
    </font>
    <font>
      <sz val="12"/>
      <color theme="0"/>
      <name val="Calibri"/>
      <family val="2"/>
      <scheme val="minor"/>
    </font>
    <font>
      <sz val="12"/>
      <color rgb="FF000000"/>
      <name val="Calibri"/>
      <family val="2"/>
      <scheme val="minor"/>
    </font>
    <font>
      <strike/>
      <sz val="12"/>
      <color rgb="FF000000"/>
      <name val="Calibri"/>
      <family val="2"/>
      <scheme val="minor"/>
    </font>
    <font>
      <b/>
      <sz val="10"/>
      <color theme="0"/>
      <name val="Trebuchet MS"/>
      <family val="2"/>
    </font>
    <font>
      <b/>
      <sz val="10"/>
      <color theme="0"/>
      <name val="Tahoma"/>
      <family val="2"/>
    </font>
    <font>
      <sz val="12"/>
      <color rgb="FFFFC000"/>
      <name val="Calibri"/>
      <family val="2"/>
      <scheme val="minor"/>
    </font>
    <font>
      <b/>
      <sz val="12"/>
      <color theme="0"/>
      <name val="Calibri"/>
      <family val="2"/>
      <scheme val="minor"/>
    </font>
    <font>
      <b/>
      <sz val="12"/>
      <color theme="1"/>
      <name val="Calibri"/>
      <family val="2"/>
      <scheme val="minor"/>
    </font>
    <font>
      <b/>
      <sz val="12"/>
      <color indexed="56"/>
      <name val="Calibri"/>
      <family val="2"/>
      <scheme val="minor"/>
    </font>
    <font>
      <b/>
      <sz val="12"/>
      <color rgb="FFFFC000"/>
      <name val="Calibri"/>
      <family val="2"/>
      <scheme val="minor"/>
    </font>
    <font>
      <sz val="12"/>
      <name val="Calibri"/>
      <family val="2"/>
      <scheme val="minor"/>
    </font>
    <font>
      <b/>
      <sz val="12"/>
      <color rgb="FF002060"/>
      <name val="Calibri"/>
      <family val="2"/>
      <scheme val="minor"/>
    </font>
    <font>
      <b/>
      <sz val="14"/>
      <color theme="1"/>
      <name val="Calibri"/>
      <family val="2"/>
      <scheme val="minor"/>
    </font>
    <font>
      <sz val="11"/>
      <color theme="0"/>
      <name val="Calibri"/>
      <family val="2"/>
    </font>
    <font>
      <b/>
      <sz val="14"/>
      <color indexed="56"/>
      <name val="Calibri"/>
      <family val="2"/>
    </font>
    <font>
      <b/>
      <sz val="11"/>
      <color indexed="56"/>
      <name val="Calibri"/>
      <family val="2"/>
    </font>
    <font>
      <sz val="12"/>
      <color rgb="FFFFC000"/>
      <name val="Times New Roman"/>
      <family val="1"/>
    </font>
    <font>
      <sz val="12"/>
      <color theme="1"/>
      <name val="Arial"/>
      <family val="2"/>
    </font>
    <font>
      <sz val="12"/>
      <color rgb="FF000000"/>
      <name val="Arial"/>
      <family val="2"/>
    </font>
    <font>
      <sz val="14"/>
      <color theme="0"/>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3"/>
        <bgColor indexed="64"/>
      </patternFill>
    </fill>
    <fill>
      <patternFill patternType="solid">
        <fgColor theme="4"/>
        <bgColor indexed="64"/>
      </patternFill>
    </fill>
    <fill>
      <patternFill patternType="solid">
        <fgColor rgb="FFFFC000"/>
        <bgColor indexed="64"/>
      </patternFill>
    </fill>
    <fill>
      <patternFill patternType="solid">
        <fgColor rgb="FFFFC000"/>
        <bgColor indexed="22"/>
      </patternFill>
    </fill>
    <fill>
      <patternFill patternType="solid">
        <fgColor theme="0"/>
        <bgColor indexed="22"/>
      </patternFill>
    </fill>
    <fill>
      <patternFill patternType="solid">
        <fgColor rgb="FF002060"/>
        <bgColor indexed="64"/>
      </patternFill>
    </fill>
    <fill>
      <patternFill patternType="solid">
        <fgColor theme="0"/>
        <bgColor rgb="FF000000"/>
      </patternFill>
    </fill>
    <fill>
      <patternFill patternType="solid">
        <fgColor rgb="FFFFFFFF"/>
        <bgColor rgb="FF000000"/>
      </patternFill>
    </fill>
    <fill>
      <patternFill patternType="solid">
        <fgColor rgb="FF002060"/>
        <bgColor indexed="22"/>
      </patternFill>
    </fill>
    <fill>
      <patternFill patternType="solid">
        <fgColor theme="0"/>
        <bgColor theme="0" tint="-0.14999847407452621"/>
      </patternFill>
    </fill>
    <fill>
      <patternFill patternType="solid">
        <fgColor theme="8" tint="0.39997558519241921"/>
        <bgColor indexed="64"/>
      </patternFill>
    </fill>
    <fill>
      <patternFill patternType="solid">
        <fgColor theme="4" tint="0.39997558519241921"/>
        <bgColor indexed="64"/>
      </patternFill>
    </fill>
    <fill>
      <patternFill patternType="solid">
        <fgColor rgb="FF51BADB"/>
        <bgColor indexed="64"/>
      </patternFill>
    </fill>
    <fill>
      <patternFill patternType="solid">
        <fgColor theme="0" tint="-4.9989318521683403E-2"/>
        <bgColor indexed="64"/>
      </patternFill>
    </fill>
    <fill>
      <patternFill patternType="solid">
        <fgColor theme="8" tint="0.59999389629810485"/>
        <bgColor indexed="22"/>
      </patternFill>
    </fill>
    <fill>
      <patternFill patternType="solid">
        <fgColor theme="8" tint="0.39997558519241921"/>
        <bgColor indexed="22"/>
      </patternFill>
    </fill>
    <fill>
      <patternFill patternType="solid">
        <fgColor theme="8" tint="0.59999389629810485"/>
        <bgColor indexed="64"/>
      </patternFill>
    </fill>
    <fill>
      <patternFill patternType="solid">
        <fgColor theme="1"/>
        <bgColor indexed="64"/>
      </patternFill>
    </fill>
    <fill>
      <patternFill patternType="solid">
        <fgColor rgb="FFFFFFFF"/>
        <bgColor indexed="64"/>
      </patternFill>
    </fill>
    <fill>
      <patternFill patternType="solid">
        <fgColor theme="4" tint="-0.499984740745262"/>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
      <left/>
      <right style="thin">
        <color indexed="64"/>
      </right>
      <top style="thin">
        <color indexed="64"/>
      </top>
      <bottom style="medium">
        <color indexed="64"/>
      </bottom>
      <diagonal/>
    </border>
    <border>
      <left/>
      <right style="thin">
        <color theme="0"/>
      </right>
      <top style="thin">
        <color theme="0"/>
      </top>
      <bottom style="thin">
        <color indexed="64"/>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51BADB"/>
      </left>
      <right style="medium">
        <color rgb="FF51BADB"/>
      </right>
      <top style="medium">
        <color rgb="FF51BADB"/>
      </top>
      <bottom style="medium">
        <color rgb="FF51BADB"/>
      </bottom>
      <diagonal/>
    </border>
    <border>
      <left/>
      <right style="thin">
        <color theme="0"/>
      </right>
      <top style="thin">
        <color theme="0"/>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indexed="64"/>
      </right>
      <top/>
      <bottom/>
      <diagonal/>
    </border>
    <border>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s>
  <cellStyleXfs count="18">
    <xf numFmtId="0" fontId="0" fillId="0" borderId="0"/>
    <xf numFmtId="0" fontId="8" fillId="0" borderId="0"/>
    <xf numFmtId="168" fontId="8" fillId="0" borderId="0" applyFont="0" applyFill="0" applyBorder="0" applyAlignment="0" applyProtection="0"/>
    <xf numFmtId="164" fontId="9"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166" fontId="8" fillId="0" borderId="0" applyFont="0" applyFill="0" applyBorder="0" applyAlignment="0" applyProtection="0"/>
    <xf numFmtId="0" fontId="20" fillId="0" borderId="0"/>
    <xf numFmtId="0" fontId="22" fillId="0" borderId="0"/>
    <xf numFmtId="167" fontId="20" fillId="0" borderId="0" applyFont="0" applyFill="0" applyBorder="0" applyAlignment="0" applyProtection="0"/>
    <xf numFmtId="0" fontId="8" fillId="0" borderId="0"/>
  </cellStyleXfs>
  <cellXfs count="407">
    <xf numFmtId="0" fontId="0" fillId="0" borderId="0" xfId="0"/>
    <xf numFmtId="0" fontId="4" fillId="2" borderId="0" xfId="0" applyFont="1" applyFill="1"/>
    <xf numFmtId="0" fontId="5" fillId="2" borderId="0" xfId="0" applyFont="1" applyFill="1"/>
    <xf numFmtId="0" fontId="2" fillId="2" borderId="0" xfId="0" applyFont="1" applyFill="1" applyAlignment="1">
      <alignment horizontal="left" vertical="top" wrapText="1"/>
    </xf>
    <xf numFmtId="0" fontId="6" fillId="2" borderId="0" xfId="0" applyFont="1" applyFill="1" applyAlignment="1">
      <alignment vertical="top" wrapText="1"/>
    </xf>
    <xf numFmtId="0" fontId="6" fillId="2" borderId="0" xfId="0" applyFont="1" applyFill="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2" xfId="0" applyFont="1" applyFill="1" applyBorder="1"/>
    <xf numFmtId="0" fontId="0" fillId="0" borderId="0" xfId="0" applyAlignment="1">
      <alignment vertical="top" wrapText="1"/>
    </xf>
    <xf numFmtId="0" fontId="2" fillId="2" borderId="3" xfId="0" applyFont="1" applyFill="1" applyBorder="1" applyAlignment="1">
      <alignment horizontal="center" wrapText="1"/>
    </xf>
    <xf numFmtId="0" fontId="1" fillId="2" borderId="3" xfId="0" applyFont="1" applyFill="1" applyBorder="1" applyAlignment="1">
      <alignment horizontal="center" vertical="top" wrapText="1"/>
    </xf>
    <xf numFmtId="165" fontId="2" fillId="2" borderId="0" xfId="0" applyNumberFormat="1" applyFont="1" applyFill="1" applyAlignment="1">
      <alignment horizontal="center" wrapText="1"/>
    </xf>
    <xf numFmtId="0" fontId="16" fillId="2" borderId="7" xfId="0" applyFont="1" applyFill="1" applyBorder="1" applyAlignment="1">
      <alignment horizontal="center" vertical="center" wrapText="1"/>
    </xf>
    <xf numFmtId="0" fontId="18" fillId="2" borderId="7" xfId="0" applyFont="1" applyFill="1" applyBorder="1" applyAlignment="1">
      <alignment horizontal="justify" vertical="top"/>
    </xf>
    <xf numFmtId="165" fontId="18" fillId="2" borderId="7" xfId="0" applyNumberFormat="1" applyFont="1" applyFill="1" applyBorder="1" applyAlignment="1">
      <alignment horizontal="justify" vertical="top"/>
    </xf>
    <xf numFmtId="165" fontId="18" fillId="2" borderId="7" xfId="0" applyNumberFormat="1" applyFont="1" applyFill="1" applyBorder="1" applyAlignment="1">
      <alignment horizontal="left" vertical="top" wrapText="1"/>
    </xf>
    <xf numFmtId="173" fontId="18" fillId="2" borderId="7" xfId="0" applyNumberFormat="1" applyFont="1" applyFill="1" applyBorder="1" applyAlignment="1">
      <alignment horizontal="center" vertical="top"/>
    </xf>
    <xf numFmtId="165" fontId="18" fillId="2" borderId="7" xfId="0" applyNumberFormat="1" applyFont="1" applyFill="1" applyBorder="1" applyAlignment="1">
      <alignment horizontal="justify" vertical="top" wrapText="1"/>
    </xf>
    <xf numFmtId="0" fontId="1" fillId="2" borderId="7" xfId="0" applyFont="1" applyFill="1" applyBorder="1" applyAlignment="1">
      <alignment horizontal="justify" vertical="top"/>
    </xf>
    <xf numFmtId="0" fontId="1" fillId="2" borderId="7" xfId="0" applyFont="1" applyFill="1" applyBorder="1" applyAlignment="1">
      <alignment horizontal="center" vertical="top" wrapText="1"/>
    </xf>
    <xf numFmtId="165" fontId="1" fillId="2" borderId="7" xfId="0" applyNumberFormat="1" applyFont="1" applyFill="1" applyBorder="1" applyAlignment="1">
      <alignment horizontal="center" vertical="top" wrapText="1"/>
    </xf>
    <xf numFmtId="165" fontId="1" fillId="2" borderId="7" xfId="0" applyNumberFormat="1" applyFont="1" applyFill="1" applyBorder="1" applyAlignment="1">
      <alignment horizontal="justify" vertical="top"/>
    </xf>
    <xf numFmtId="173" fontId="1" fillId="2" borderId="7" xfId="0" applyNumberFormat="1" applyFont="1" applyFill="1" applyBorder="1" applyAlignment="1">
      <alignment horizontal="center" vertical="top"/>
    </xf>
    <xf numFmtId="0" fontId="7" fillId="0" borderId="7" xfId="0" applyFont="1" applyBorder="1" applyAlignment="1">
      <alignment horizontal="justify" vertical="top" wrapText="1"/>
    </xf>
    <xf numFmtId="0" fontId="7" fillId="0" borderId="8" xfId="0" applyFont="1" applyBorder="1" applyAlignment="1">
      <alignment horizontal="justify" vertical="top"/>
    </xf>
    <xf numFmtId="165" fontId="1" fillId="2" borderId="8" xfId="0" applyNumberFormat="1" applyFont="1" applyFill="1" applyBorder="1" applyAlignment="1">
      <alignment horizontal="center" vertical="top" wrapText="1"/>
    </xf>
    <xf numFmtId="0" fontId="7" fillId="0" borderId="8" xfId="0" applyFont="1" applyBorder="1" applyAlignment="1">
      <alignment horizontal="justify" vertical="top" wrapText="1"/>
    </xf>
    <xf numFmtId="0" fontId="15" fillId="2" borderId="7" xfId="0" applyFont="1" applyFill="1" applyBorder="1" applyAlignment="1">
      <alignment horizontal="center" vertical="top" wrapText="1"/>
    </xf>
    <xf numFmtId="0" fontId="3" fillId="2" borderId="0" xfId="0" applyFont="1" applyFill="1"/>
    <xf numFmtId="165" fontId="5" fillId="2" borderId="7" xfId="0" applyNumberFormat="1" applyFont="1" applyFill="1" applyBorder="1" applyAlignment="1">
      <alignment horizontal="justify" vertical="top"/>
    </xf>
    <xf numFmtId="165" fontId="5" fillId="2" borderId="7" xfId="0" applyNumberFormat="1" applyFont="1" applyFill="1" applyBorder="1" applyAlignment="1">
      <alignment horizontal="center" vertical="top" wrapText="1"/>
    </xf>
    <xf numFmtId="165" fontId="23" fillId="0" borderId="7" xfId="0" applyNumberFormat="1" applyFont="1" applyBorder="1" applyAlignment="1">
      <alignment horizontal="justify" vertical="top" wrapText="1"/>
    </xf>
    <xf numFmtId="165" fontId="23" fillId="0" borderId="8" xfId="0" applyNumberFormat="1" applyFont="1" applyBorder="1" applyAlignment="1">
      <alignment horizontal="justify" vertical="top"/>
    </xf>
    <xf numFmtId="165" fontId="17" fillId="2" borderId="1" xfId="0" applyNumberFormat="1" applyFont="1" applyFill="1" applyBorder="1" applyAlignment="1">
      <alignment horizontal="center" wrapText="1"/>
    </xf>
    <xf numFmtId="0" fontId="15" fillId="2" borderId="7" xfId="0" applyFont="1" applyFill="1" applyBorder="1" applyAlignment="1">
      <alignment horizontal="left" vertical="top" wrapText="1"/>
    </xf>
    <xf numFmtId="0" fontId="24" fillId="0" borderId="7" xfId="0" applyFont="1" applyBorder="1" applyAlignment="1">
      <alignment vertical="top" wrapText="1"/>
    </xf>
    <xf numFmtId="0" fontId="25" fillId="0" borderId="15" xfId="15" applyFont="1" applyBorder="1" applyAlignment="1">
      <alignment vertical="top" wrapText="1"/>
    </xf>
    <xf numFmtId="0" fontId="5" fillId="2" borderId="7" xfId="0" applyFont="1" applyFill="1" applyBorder="1" applyAlignment="1">
      <alignment horizontal="justify" vertical="top"/>
    </xf>
    <xf numFmtId="0" fontId="5" fillId="2" borderId="7" xfId="0" applyFont="1" applyFill="1" applyBorder="1" applyAlignment="1">
      <alignment vertical="top" wrapText="1"/>
    </xf>
    <xf numFmtId="172" fontId="5" fillId="2" borderId="7" xfId="0" applyNumberFormat="1" applyFont="1" applyFill="1" applyBorder="1" applyAlignment="1">
      <alignment horizontal="center" vertical="top" wrapText="1"/>
    </xf>
    <xf numFmtId="172" fontId="5" fillId="2" borderId="7" xfId="0" applyNumberFormat="1" applyFont="1" applyFill="1" applyBorder="1" applyAlignment="1">
      <alignment horizontal="center" vertical="top"/>
    </xf>
    <xf numFmtId="0" fontId="5" fillId="2" borderId="7" xfId="0" applyFont="1" applyFill="1" applyBorder="1" applyAlignment="1">
      <alignment horizontal="center" vertical="top" wrapText="1"/>
    </xf>
    <xf numFmtId="9" fontId="5" fillId="2" borderId="7" xfId="0" applyNumberFormat="1" applyFont="1" applyFill="1" applyBorder="1" applyAlignment="1">
      <alignment horizontal="center" vertical="top" wrapText="1"/>
    </xf>
    <xf numFmtId="0" fontId="15" fillId="2" borderId="7" xfId="0" applyFont="1" applyFill="1" applyBorder="1" applyAlignment="1">
      <alignment horizontal="justify" vertical="top"/>
    </xf>
    <xf numFmtId="0" fontId="5" fillId="2" borderId="7" xfId="0" applyFont="1" applyFill="1" applyBorder="1" applyAlignment="1">
      <alignment horizontal="left" vertical="top" wrapText="1"/>
    </xf>
    <xf numFmtId="0" fontId="5" fillId="2" borderId="7" xfId="0" applyFont="1" applyFill="1" applyBorder="1" applyAlignment="1">
      <alignment vertical="top"/>
    </xf>
    <xf numFmtId="0" fontId="24" fillId="2" borderId="7" xfId="0" applyFont="1" applyFill="1" applyBorder="1" applyAlignment="1">
      <alignment vertical="top" wrapText="1"/>
    </xf>
    <xf numFmtId="0" fontId="15" fillId="2" borderId="7" xfId="0" applyFont="1" applyFill="1" applyBorder="1" applyAlignment="1">
      <alignment vertical="top" wrapText="1"/>
    </xf>
    <xf numFmtId="0" fontId="23" fillId="0" borderId="7" xfId="0" applyFont="1" applyBorder="1" applyAlignment="1">
      <alignment horizontal="justify" vertical="top"/>
    </xf>
    <xf numFmtId="172" fontId="23" fillId="0" borderId="7" xfId="0" applyNumberFormat="1" applyFont="1" applyBorder="1" applyAlignment="1">
      <alignment horizontal="center" vertical="top"/>
    </xf>
    <xf numFmtId="172" fontId="23" fillId="0" borderId="7" xfId="0" applyNumberFormat="1" applyFont="1" applyBorder="1" applyAlignment="1">
      <alignment horizontal="center" vertical="top" wrapText="1"/>
    </xf>
    <xf numFmtId="0" fontId="15" fillId="2" borderId="8" xfId="0" applyFont="1" applyFill="1" applyBorder="1" applyAlignment="1">
      <alignment vertical="top" wrapText="1"/>
    </xf>
    <xf numFmtId="0" fontId="24" fillId="0" borderId="8" xfId="0" applyFont="1" applyBorder="1" applyAlignment="1">
      <alignment vertical="top" wrapText="1"/>
    </xf>
    <xf numFmtId="0" fontId="5" fillId="2" borderId="8" xfId="0" applyFont="1" applyFill="1" applyBorder="1" applyAlignment="1">
      <alignment vertical="top" wrapText="1"/>
    </xf>
    <xf numFmtId="0" fontId="23" fillId="0" borderId="8" xfId="0" applyFont="1" applyBorder="1" applyAlignment="1">
      <alignment vertical="top" wrapText="1"/>
    </xf>
    <xf numFmtId="0" fontId="23" fillId="0" borderId="8" xfId="0" applyFont="1" applyBorder="1" applyAlignment="1">
      <alignment horizontal="justify" vertical="top"/>
    </xf>
    <xf numFmtId="172" fontId="23" fillId="0" borderId="8" xfId="0" applyNumberFormat="1" applyFont="1" applyBorder="1" applyAlignment="1">
      <alignment horizontal="center" vertical="top"/>
    </xf>
    <xf numFmtId="0" fontId="5" fillId="2" borderId="8" xfId="0" applyFont="1" applyFill="1" applyBorder="1" applyAlignment="1">
      <alignment horizontal="center" vertical="top" wrapText="1"/>
    </xf>
    <xf numFmtId="9" fontId="5" fillId="2" borderId="8" xfId="0" applyNumberFormat="1" applyFont="1" applyFill="1" applyBorder="1" applyAlignment="1">
      <alignment horizontal="center" vertical="top" wrapText="1"/>
    </xf>
    <xf numFmtId="0" fontId="5" fillId="2" borderId="7" xfId="0" applyFont="1" applyFill="1" applyBorder="1" applyAlignment="1">
      <alignment horizontal="justify" vertical="top" wrapText="1"/>
    </xf>
    <xf numFmtId="0" fontId="0" fillId="0" borderId="0" xfId="0"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174" fontId="26" fillId="0" borderId="0" xfId="16" applyNumberFormat="1" applyFont="1" applyAlignment="1">
      <alignment vertical="center"/>
    </xf>
    <xf numFmtId="0" fontId="27" fillId="0" borderId="0" xfId="0" applyFont="1" applyAlignment="1">
      <alignment vertical="center"/>
    </xf>
    <xf numFmtId="174" fontId="28" fillId="0" borderId="0" xfId="16" applyNumberFormat="1" applyFont="1" applyAlignment="1">
      <alignment vertical="center"/>
    </xf>
    <xf numFmtId="0" fontId="0" fillId="0" borderId="0" xfId="0"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0" fillId="0" borderId="0" xfId="0" applyAlignment="1">
      <alignment horizontal="left" vertical="center"/>
    </xf>
    <xf numFmtId="0" fontId="0" fillId="3" borderId="0" xfId="0" applyFill="1" applyAlignment="1">
      <alignment vertical="center"/>
    </xf>
    <xf numFmtId="167" fontId="0" fillId="0" borderId="0" xfId="0" applyNumberFormat="1" applyAlignment="1">
      <alignment vertical="center"/>
    </xf>
    <xf numFmtId="174" fontId="26" fillId="0" borderId="0" xfId="16" applyNumberFormat="1" applyFont="1" applyAlignment="1">
      <alignment horizontal="center" vertical="center"/>
    </xf>
    <xf numFmtId="174" fontId="28" fillId="0" borderId="0" xfId="16" applyNumberFormat="1" applyFont="1" applyAlignment="1">
      <alignment horizontal="center" vertical="center"/>
    </xf>
    <xf numFmtId="0" fontId="29" fillId="7" borderId="16" xfId="0" applyFont="1" applyFill="1" applyBorder="1" applyAlignment="1">
      <alignment horizontal="center" vertical="center"/>
    </xf>
    <xf numFmtId="0" fontId="0" fillId="0" borderId="16" xfId="0" applyBorder="1" applyAlignment="1">
      <alignment horizontal="center" vertical="center"/>
    </xf>
    <xf numFmtId="0" fontId="30" fillId="7" borderId="16" xfId="0" applyFont="1" applyFill="1" applyBorder="1" applyAlignment="1">
      <alignment horizontal="center" vertical="center"/>
    </xf>
    <xf numFmtId="0" fontId="29" fillId="7" borderId="17" xfId="0" applyFont="1" applyFill="1" applyBorder="1" applyAlignment="1">
      <alignment horizontal="center" vertical="center"/>
    </xf>
    <xf numFmtId="0" fontId="31" fillId="3" borderId="16" xfId="0" applyFont="1" applyFill="1" applyBorder="1" applyAlignment="1">
      <alignment horizontal="center" vertical="center"/>
    </xf>
    <xf numFmtId="166" fontId="0" fillId="0" borderId="0" xfId="0" applyNumberFormat="1" applyAlignment="1">
      <alignment vertical="center"/>
    </xf>
    <xf numFmtId="0" fontId="14" fillId="0" borderId="0" xfId="0" applyFont="1" applyAlignment="1">
      <alignment horizontal="left" vertical="center" indent="11"/>
    </xf>
    <xf numFmtId="0" fontId="26" fillId="0" borderId="0" xfId="0" applyFont="1" applyAlignment="1">
      <alignment vertical="center" wrapText="1"/>
    </xf>
    <xf numFmtId="0" fontId="33" fillId="0" borderId="0" xfId="0" applyFont="1" applyAlignment="1">
      <alignment vertical="center"/>
    </xf>
    <xf numFmtId="166" fontId="33" fillId="0" borderId="0" xfId="0" applyNumberFormat="1" applyFont="1" applyAlignment="1">
      <alignment vertical="center"/>
    </xf>
    <xf numFmtId="0" fontId="0" fillId="0" borderId="32" xfId="0" applyBorder="1" applyAlignment="1">
      <alignment horizontal="left" vertical="center"/>
    </xf>
    <xf numFmtId="166" fontId="0" fillId="0" borderId="33" xfId="0" applyNumberFormat="1" applyBorder="1" applyAlignment="1">
      <alignment vertical="center"/>
    </xf>
    <xf numFmtId="0" fontId="0" fillId="0" borderId="21" xfId="0" applyBorder="1" applyAlignment="1">
      <alignment horizontal="left" vertical="center"/>
    </xf>
    <xf numFmtId="0" fontId="0" fillId="0" borderId="34" xfId="0" applyBorder="1" applyAlignment="1">
      <alignment horizontal="left" vertical="center"/>
    </xf>
    <xf numFmtId="166" fontId="0" fillId="0" borderId="35" xfId="0" applyNumberFormat="1" applyBorder="1" applyAlignment="1">
      <alignment vertical="center"/>
    </xf>
    <xf numFmtId="166" fontId="0" fillId="3" borderId="0" xfId="0" applyNumberFormat="1" applyFill="1" applyAlignment="1">
      <alignment vertical="center"/>
    </xf>
    <xf numFmtId="0" fontId="0" fillId="0" borderId="0" xfId="0" applyAlignment="1">
      <alignment horizontal="right" vertical="center"/>
    </xf>
    <xf numFmtId="1" fontId="0" fillId="0" borderId="0" xfId="0" applyNumberFormat="1"/>
    <xf numFmtId="175" fontId="0" fillId="0" borderId="0" xfId="0" applyNumberFormat="1"/>
    <xf numFmtId="167" fontId="26" fillId="0" borderId="0" xfId="16" applyFont="1" applyAlignment="1">
      <alignment vertical="center"/>
    </xf>
    <xf numFmtId="174" fontId="26" fillId="0" borderId="0" xfId="0" applyNumberFormat="1" applyFont="1" applyAlignment="1">
      <alignment vertical="center"/>
    </xf>
    <xf numFmtId="0" fontId="0" fillId="2" borderId="0" xfId="0" applyFill="1" applyAlignment="1">
      <alignment vertical="center"/>
    </xf>
    <xf numFmtId="0" fontId="24" fillId="0" borderId="0" xfId="0" applyFont="1" applyAlignment="1">
      <alignment vertical="center"/>
    </xf>
    <xf numFmtId="0" fontId="24" fillId="2" borderId="0" xfId="0" applyFont="1" applyFill="1" applyAlignment="1">
      <alignment vertical="center"/>
    </xf>
    <xf numFmtId="0" fontId="37" fillId="2" borderId="0" xfId="0" applyFont="1" applyFill="1" applyAlignment="1">
      <alignment vertical="center"/>
    </xf>
    <xf numFmtId="0" fontId="24" fillId="2" borderId="0" xfId="0" applyFont="1" applyFill="1" applyAlignment="1">
      <alignment horizontal="center" vertical="center"/>
    </xf>
    <xf numFmtId="0" fontId="24" fillId="0" borderId="0" xfId="0" applyFont="1" applyAlignment="1">
      <alignment horizontal="center" vertical="center"/>
    </xf>
    <xf numFmtId="0" fontId="0" fillId="0" borderId="9" xfId="0" applyBorder="1" applyAlignment="1">
      <alignment vertical="center"/>
    </xf>
    <xf numFmtId="0" fontId="21" fillId="8" borderId="59" xfId="0" applyFont="1" applyFill="1" applyBorder="1" applyAlignment="1">
      <alignment horizontal="center" vertical="center" wrapText="1"/>
    </xf>
    <xf numFmtId="0" fontId="21" fillId="8" borderId="59" xfId="0" applyFont="1" applyFill="1" applyBorder="1" applyAlignment="1">
      <alignment horizontal="center" vertical="center"/>
    </xf>
    <xf numFmtId="0" fontId="21" fillId="19" borderId="59" xfId="0" applyFont="1" applyFill="1" applyBorder="1" applyAlignment="1">
      <alignment horizontal="center" vertical="center"/>
    </xf>
    <xf numFmtId="0" fontId="21" fillId="19" borderId="59" xfId="0" applyFont="1" applyFill="1" applyBorder="1" applyAlignment="1">
      <alignment horizontal="left" vertical="center"/>
    </xf>
    <xf numFmtId="0" fontId="41" fillId="19" borderId="59" xfId="0" applyFont="1" applyFill="1" applyBorder="1"/>
    <xf numFmtId="0" fontId="0" fillId="0" borderId="59" xfId="0" applyBorder="1" applyAlignment="1">
      <alignment horizontal="center" vertical="center"/>
    </xf>
    <xf numFmtId="0" fontId="0" fillId="0" borderId="59" xfId="0" applyBorder="1" applyAlignment="1">
      <alignment horizontal="left" vertical="center"/>
    </xf>
    <xf numFmtId="0" fontId="35" fillId="0" borderId="59" xfId="0" applyFont="1" applyBorder="1" applyAlignment="1">
      <alignment vertical="center"/>
    </xf>
    <xf numFmtId="0" fontId="0" fillId="2" borderId="59" xfId="0" applyFill="1" applyBorder="1" applyAlignment="1">
      <alignment horizontal="center" vertical="center"/>
    </xf>
    <xf numFmtId="0" fontId="0" fillId="2" borderId="59" xfId="0" applyFill="1" applyBorder="1" applyAlignment="1">
      <alignment horizontal="left" vertical="center"/>
    </xf>
    <xf numFmtId="0" fontId="0" fillId="16" borderId="59" xfId="0" applyFill="1" applyBorder="1" applyAlignment="1">
      <alignment horizontal="left" vertical="center"/>
    </xf>
    <xf numFmtId="0" fontId="14" fillId="18" borderId="59" xfId="0" applyFont="1" applyFill="1" applyBorder="1" applyAlignment="1">
      <alignment horizontal="center" vertical="center"/>
    </xf>
    <xf numFmtId="0" fontId="14" fillId="18" borderId="59" xfId="0" applyFont="1" applyFill="1" applyBorder="1" applyAlignment="1">
      <alignment horizontal="left" vertical="center"/>
    </xf>
    <xf numFmtId="0" fontId="29" fillId="19" borderId="59" xfId="0" applyFont="1" applyFill="1" applyBorder="1" applyAlignment="1">
      <alignment horizontal="center" vertical="center"/>
    </xf>
    <xf numFmtId="0" fontId="35" fillId="0" borderId="59" xfId="0" applyFont="1" applyBorder="1"/>
    <xf numFmtId="0" fontId="29" fillId="19" borderId="59" xfId="0" applyFont="1" applyFill="1" applyBorder="1" applyAlignment="1">
      <alignment horizontal="left" vertical="center"/>
    </xf>
    <xf numFmtId="0" fontId="0" fillId="18" borderId="59" xfId="0" applyFill="1" applyBorder="1" applyAlignment="1">
      <alignment horizontal="center" vertical="center"/>
    </xf>
    <xf numFmtId="0" fontId="14" fillId="0" borderId="59" xfId="0" applyFont="1" applyBorder="1" applyAlignment="1">
      <alignment horizontal="left" vertical="center"/>
    </xf>
    <xf numFmtId="0" fontId="0" fillId="0" borderId="59" xfId="0" applyBorder="1" applyAlignment="1">
      <alignment horizontal="left" vertical="center" wrapText="1"/>
    </xf>
    <xf numFmtId="0" fontId="21" fillId="19" borderId="59" xfId="0" applyFont="1" applyFill="1" applyBorder="1" applyAlignment="1">
      <alignment horizontal="left" vertical="center" wrapText="1"/>
    </xf>
    <xf numFmtId="0" fontId="34" fillId="18" borderId="59" xfId="0" applyFont="1" applyFill="1" applyBorder="1" applyAlignment="1">
      <alignment vertical="center"/>
    </xf>
    <xf numFmtId="0" fontId="0" fillId="0" borderId="59" xfId="0" applyBorder="1" applyAlignment="1">
      <alignment vertical="center"/>
    </xf>
    <xf numFmtId="0" fontId="41" fillId="19" borderId="59" xfId="0" applyFont="1" applyFill="1" applyBorder="1" applyAlignment="1">
      <alignment vertical="center"/>
    </xf>
    <xf numFmtId="0" fontId="40" fillId="19" borderId="59" xfId="0" applyFont="1" applyFill="1" applyBorder="1"/>
    <xf numFmtId="0" fontId="21" fillId="19" borderId="59" xfId="0" applyFont="1" applyFill="1" applyBorder="1" applyAlignment="1">
      <alignment vertical="center"/>
    </xf>
    <xf numFmtId="0" fontId="31" fillId="2" borderId="59" xfId="0" applyFont="1" applyFill="1" applyBorder="1" applyAlignment="1">
      <alignment horizontal="center" vertical="center"/>
    </xf>
    <xf numFmtId="0" fontId="14" fillId="18" borderId="59" xfId="0" applyFont="1" applyFill="1" applyBorder="1" applyAlignment="1">
      <alignment horizontal="left" vertical="center" wrapText="1"/>
    </xf>
    <xf numFmtId="0" fontId="36" fillId="0" borderId="59" xfId="0" applyFont="1" applyBorder="1" applyAlignment="1">
      <alignment vertical="center"/>
    </xf>
    <xf numFmtId="0" fontId="0" fillId="0" borderId="59" xfId="0" applyBorder="1"/>
    <xf numFmtId="0" fontId="44" fillId="10" borderId="24" xfId="0" applyFont="1" applyFill="1" applyBorder="1" applyAlignment="1" applyProtection="1">
      <alignment horizontal="center" vertical="center" wrapText="1"/>
      <protection locked="0"/>
    </xf>
    <xf numFmtId="0" fontId="44" fillId="10" borderId="16" xfId="0" applyFont="1" applyFill="1" applyBorder="1" applyAlignment="1" applyProtection="1">
      <alignment horizontal="center" vertical="center" wrapText="1"/>
      <protection locked="0"/>
    </xf>
    <xf numFmtId="0" fontId="44" fillId="10" borderId="25" xfId="0" applyFont="1" applyFill="1" applyBorder="1" applyAlignment="1" applyProtection="1">
      <alignment horizontal="center" vertical="center" wrapText="1"/>
      <protection locked="0"/>
    </xf>
    <xf numFmtId="0" fontId="45" fillId="11" borderId="16" xfId="0" applyFont="1" applyFill="1" applyBorder="1" applyAlignment="1" applyProtection="1">
      <alignment horizontal="center" vertical="center" wrapText="1"/>
      <protection locked="0"/>
    </xf>
    <xf numFmtId="0" fontId="44" fillId="0" borderId="16" xfId="0" applyFont="1" applyBorder="1" applyAlignment="1">
      <alignment horizontal="left" vertical="center" wrapText="1"/>
    </xf>
    <xf numFmtId="0" fontId="24" fillId="0" borderId="0" xfId="0" applyFont="1" applyAlignment="1">
      <alignment horizontal="center" vertical="center" wrapText="1"/>
    </xf>
    <xf numFmtId="0" fontId="37" fillId="2" borderId="0" xfId="17" applyFont="1" applyFill="1" applyAlignment="1">
      <alignment horizontal="left" vertical="center"/>
    </xf>
    <xf numFmtId="0" fontId="45" fillId="5" borderId="0" xfId="15" applyFont="1" applyFill="1" applyAlignment="1">
      <alignment vertical="center" wrapText="1"/>
    </xf>
    <xf numFmtId="0" fontId="45" fillId="2" borderId="0" xfId="15" applyFont="1" applyFill="1" applyAlignment="1">
      <alignment horizontal="center" vertical="center" wrapText="1"/>
    </xf>
    <xf numFmtId="0" fontId="45" fillId="2" borderId="0" xfId="15" applyFont="1" applyFill="1" applyAlignment="1">
      <alignment vertical="center"/>
    </xf>
    <xf numFmtId="0" fontId="45" fillId="2" borderId="0" xfId="15" applyFont="1" applyFill="1" applyAlignment="1">
      <alignment vertical="center" wrapText="1"/>
    </xf>
    <xf numFmtId="0" fontId="45" fillId="11" borderId="0" xfId="15" applyFont="1" applyFill="1" applyAlignment="1" applyProtection="1">
      <alignment vertical="center"/>
      <protection locked="0"/>
    </xf>
    <xf numFmtId="0" fontId="46" fillId="15" borderId="43" xfId="0" applyFont="1" applyFill="1" applyBorder="1" applyAlignment="1" applyProtection="1">
      <alignment horizontal="center" vertical="center" wrapText="1"/>
      <protection locked="0"/>
    </xf>
    <xf numFmtId="0" fontId="46" fillId="12" borderId="43" xfId="0" applyFont="1" applyFill="1" applyBorder="1" applyAlignment="1">
      <alignment horizontal="center" vertical="center" wrapText="1"/>
    </xf>
    <xf numFmtId="0" fontId="47" fillId="0" borderId="16" xfId="15" applyFont="1" applyBorder="1" applyAlignment="1">
      <alignment horizontal="center" vertical="center" wrapText="1"/>
    </xf>
    <xf numFmtId="0" fontId="44" fillId="2" borderId="16" xfId="0" applyFont="1" applyFill="1" applyBorder="1" applyAlignment="1">
      <alignment horizontal="left" vertical="center" wrapText="1"/>
    </xf>
    <xf numFmtId="0" fontId="44" fillId="0" borderId="38" xfId="0" applyFont="1" applyBorder="1" applyAlignment="1">
      <alignment horizontal="left" vertical="center" wrapText="1"/>
    </xf>
    <xf numFmtId="0" fontId="44" fillId="0" borderId="37" xfId="0" applyFont="1" applyBorder="1" applyAlignment="1">
      <alignment horizontal="left" vertical="center" wrapText="1"/>
    </xf>
    <xf numFmtId="0" fontId="24" fillId="20" borderId="0" xfId="0" applyFont="1" applyFill="1" applyAlignment="1">
      <alignment vertical="center"/>
    </xf>
    <xf numFmtId="0" fontId="24" fillId="17" borderId="0" xfId="0" applyFont="1" applyFill="1" applyAlignment="1">
      <alignment horizontal="center" vertical="center"/>
    </xf>
    <xf numFmtId="0" fontId="24" fillId="17" borderId="0" xfId="0" applyFont="1" applyFill="1" applyAlignment="1">
      <alignment vertical="center"/>
    </xf>
    <xf numFmtId="0" fontId="24" fillId="17" borderId="45" xfId="0" applyFont="1" applyFill="1" applyBorder="1" applyAlignment="1">
      <alignment vertical="center"/>
    </xf>
    <xf numFmtId="0" fontId="43" fillId="22" borderId="44" xfId="0" applyFont="1" applyFill="1" applyBorder="1" applyAlignment="1" applyProtection="1">
      <alignment horizontal="center" vertical="center" wrapText="1"/>
      <protection locked="0"/>
    </xf>
    <xf numFmtId="0" fontId="43" fillId="22" borderId="41" xfId="0" applyFont="1" applyFill="1" applyBorder="1" applyAlignment="1" applyProtection="1">
      <alignment vertical="center" wrapText="1"/>
      <protection locked="0"/>
    </xf>
    <xf numFmtId="0" fontId="43" fillId="22" borderId="40" xfId="0" applyFont="1" applyFill="1" applyBorder="1" applyAlignment="1" applyProtection="1">
      <alignment horizontal="center" vertical="center" wrapText="1"/>
      <protection locked="0"/>
    </xf>
    <xf numFmtId="0" fontId="43" fillId="22" borderId="41" xfId="0" applyFont="1" applyFill="1" applyBorder="1" applyAlignment="1" applyProtection="1">
      <alignment horizontal="center" vertical="center" wrapText="1"/>
      <protection locked="0"/>
    </xf>
    <xf numFmtId="0" fontId="43" fillId="22" borderId="42" xfId="0" applyFont="1" applyFill="1" applyBorder="1" applyAlignment="1" applyProtection="1">
      <alignment horizontal="center" vertical="center" wrapText="1"/>
      <protection locked="0"/>
    </xf>
    <xf numFmtId="0" fontId="43" fillId="22" borderId="16" xfId="0" applyFont="1" applyFill="1" applyBorder="1" applyAlignment="1" applyProtection="1">
      <alignment horizontal="center" vertical="center" wrapText="1"/>
      <protection locked="0"/>
    </xf>
    <xf numFmtId="0" fontId="49" fillId="0" borderId="0" xfId="0" applyFont="1"/>
    <xf numFmtId="0" fontId="24" fillId="0" borderId="0" xfId="0" applyFont="1"/>
    <xf numFmtId="0" fontId="21" fillId="24" borderId="29" xfId="0" applyFont="1" applyFill="1" applyBorder="1" applyAlignment="1">
      <alignment horizontal="center" vertical="center"/>
    </xf>
    <xf numFmtId="166" fontId="29" fillId="24" borderId="30" xfId="0" applyNumberFormat="1" applyFont="1" applyFill="1" applyBorder="1" applyAlignment="1">
      <alignment horizontal="center" vertical="center"/>
    </xf>
    <xf numFmtId="0" fontId="29" fillId="24" borderId="0" xfId="0" applyFont="1" applyFill="1" applyAlignment="1">
      <alignment horizontal="center" vertical="center"/>
    </xf>
    <xf numFmtId="0" fontId="29" fillId="24" borderId="0" xfId="0" applyFont="1" applyFill="1" applyAlignment="1">
      <alignment horizontal="center"/>
    </xf>
    <xf numFmtId="0" fontId="45" fillId="11" borderId="37" xfId="0" applyFont="1" applyFill="1" applyBorder="1" applyAlignment="1" applyProtection="1">
      <alignment horizontal="center" vertical="center" wrapText="1"/>
      <protection locked="0"/>
    </xf>
    <xf numFmtId="0" fontId="24" fillId="17" borderId="60" xfId="0" applyFont="1" applyFill="1" applyBorder="1" applyAlignment="1">
      <alignment vertical="center"/>
    </xf>
    <xf numFmtId="0" fontId="45" fillId="11" borderId="58" xfId="0" applyFont="1" applyFill="1" applyBorder="1" applyAlignment="1" applyProtection="1">
      <alignment horizontal="center" vertical="center" wrapText="1"/>
      <protection locked="0"/>
    </xf>
    <xf numFmtId="0" fontId="44" fillId="0" borderId="16" xfId="0" applyFont="1" applyBorder="1" applyAlignment="1">
      <alignment vertical="center" wrapText="1"/>
    </xf>
    <xf numFmtId="0" fontId="0" fillId="0" borderId="0" xfId="0" applyAlignment="1">
      <alignment vertical="center" wrapText="1"/>
    </xf>
    <xf numFmtId="0" fontId="0" fillId="2" borderId="0" xfId="0" applyFill="1" applyAlignment="1">
      <alignment vertical="center" wrapText="1"/>
    </xf>
    <xf numFmtId="0" fontId="29" fillId="2" borderId="0" xfId="0" applyFont="1" applyFill="1" applyAlignment="1">
      <alignment vertical="center" wrapText="1"/>
    </xf>
    <xf numFmtId="0" fontId="50" fillId="2" borderId="0" xfId="17" applyFont="1" applyFill="1" applyAlignment="1">
      <alignment horizontal="left" vertical="center" wrapText="1"/>
    </xf>
    <xf numFmtId="0" fontId="51" fillId="5" borderId="0" xfId="17" applyFont="1" applyFill="1" applyAlignment="1">
      <alignment vertical="center" wrapText="1"/>
    </xf>
    <xf numFmtId="0" fontId="51" fillId="2" borderId="0" xfId="17" applyFont="1" applyFill="1" applyAlignment="1">
      <alignment horizontal="center" vertical="center" wrapText="1"/>
    </xf>
    <xf numFmtId="0" fontId="51" fillId="2" borderId="0" xfId="17" applyFont="1" applyFill="1" applyAlignment="1">
      <alignment vertical="center" wrapText="1"/>
    </xf>
    <xf numFmtId="0" fontId="52" fillId="11" borderId="0" xfId="17" applyFont="1" applyFill="1" applyAlignment="1" applyProtection="1">
      <alignment vertical="center" wrapText="1"/>
      <protection locked="0"/>
    </xf>
    <xf numFmtId="0" fontId="0" fillId="2" borderId="0" xfId="0" applyFill="1" applyAlignment="1">
      <alignment horizontal="center" vertical="center" wrapText="1"/>
    </xf>
    <xf numFmtId="0" fontId="0" fillId="0" borderId="0" xfId="0" applyAlignment="1">
      <alignment horizontal="center" vertical="center" wrapText="1"/>
    </xf>
    <xf numFmtId="0" fontId="56" fillId="26" borderId="25" xfId="0" applyFont="1" applyFill="1" applyBorder="1" applyAlignment="1">
      <alignment vertical="center"/>
    </xf>
    <xf numFmtId="0" fontId="56" fillId="26" borderId="11" xfId="0" applyFont="1" applyFill="1" applyBorder="1" applyAlignment="1">
      <alignment vertical="center"/>
    </xf>
    <xf numFmtId="0" fontId="56" fillId="26" borderId="24" xfId="0" applyFont="1" applyFill="1" applyBorder="1" applyAlignment="1">
      <alignment vertical="center"/>
    </xf>
    <xf numFmtId="176" fontId="56" fillId="26" borderId="11" xfId="0" applyNumberFormat="1" applyFont="1" applyFill="1" applyBorder="1" applyAlignment="1">
      <alignment vertical="center"/>
    </xf>
    <xf numFmtId="176" fontId="0" fillId="0" borderId="0" xfId="0" applyNumberFormat="1"/>
    <xf numFmtId="176" fontId="49" fillId="0" borderId="0" xfId="0" applyNumberFormat="1" applyFont="1"/>
    <xf numFmtId="0" fontId="52" fillId="11" borderId="0" xfId="17" applyFont="1" applyFill="1" applyAlignment="1" applyProtection="1">
      <alignment vertical="center"/>
      <protection locked="0"/>
    </xf>
    <xf numFmtId="0" fontId="51" fillId="2" borderId="0" xfId="17" applyFont="1" applyFill="1" applyAlignment="1">
      <alignment vertical="center"/>
    </xf>
    <xf numFmtId="0" fontId="0" fillId="2" borderId="0" xfId="0" applyFill="1" applyAlignment="1">
      <alignment horizontal="center" vertical="center"/>
    </xf>
    <xf numFmtId="0" fontId="29" fillId="2" borderId="0" xfId="0" applyFont="1" applyFill="1" applyAlignment="1">
      <alignment vertical="center"/>
    </xf>
    <xf numFmtId="0" fontId="50" fillId="2" borderId="0" xfId="17" applyFont="1" applyFill="1" applyAlignment="1">
      <alignment horizontal="left" vertical="center"/>
    </xf>
    <xf numFmtId="0" fontId="29" fillId="26" borderId="0" xfId="0" applyFont="1" applyFill="1" applyAlignment="1">
      <alignment vertical="center"/>
    </xf>
    <xf numFmtId="0" fontId="29" fillId="26" borderId="0" xfId="0" applyFont="1" applyFill="1" applyAlignment="1">
      <alignment horizontal="center" vertical="center"/>
    </xf>
    <xf numFmtId="176" fontId="29" fillId="26" borderId="0" xfId="0" applyNumberFormat="1" applyFont="1" applyFill="1" applyAlignment="1">
      <alignment vertical="center"/>
    </xf>
    <xf numFmtId="0" fontId="37" fillId="26" borderId="0" xfId="0" applyFont="1" applyFill="1" applyAlignment="1">
      <alignment vertical="center"/>
    </xf>
    <xf numFmtId="176" fontId="37" fillId="26" borderId="0" xfId="0" applyNumberFormat="1" applyFont="1" applyFill="1" applyAlignment="1">
      <alignment vertical="center"/>
    </xf>
    <xf numFmtId="0" fontId="37" fillId="0" borderId="0" xfId="0" applyFont="1" applyAlignment="1">
      <alignment vertical="center"/>
    </xf>
    <xf numFmtId="176" fontId="0" fillId="0" borderId="19" xfId="0" applyNumberFormat="1" applyBorder="1" applyAlignment="1">
      <alignment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15" fillId="2"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3" fillId="2" borderId="0" xfId="0" applyFont="1" applyFill="1" applyAlignment="1">
      <alignment horizontal="center"/>
    </xf>
    <xf numFmtId="0" fontId="16" fillId="2" borderId="6" xfId="0" applyFont="1" applyFill="1" applyBorder="1" applyAlignment="1">
      <alignment horizontal="center" vertical="center" wrapText="1"/>
    </xf>
    <xf numFmtId="0" fontId="15" fillId="2" borderId="7" xfId="0" applyFont="1" applyFill="1" applyBorder="1" applyAlignment="1">
      <alignment horizontal="center" vertical="top" wrapText="1"/>
    </xf>
    <xf numFmtId="0" fontId="0" fillId="0" borderId="0" xfId="0" applyAlignment="1">
      <alignment horizontal="center"/>
    </xf>
    <xf numFmtId="0" fontId="0" fillId="0" borderId="0" xfId="0" applyAlignment="1">
      <alignment horizontal="right" vertical="center"/>
    </xf>
    <xf numFmtId="0" fontId="32" fillId="6" borderId="0" xfId="0" applyFont="1" applyFill="1" applyAlignment="1">
      <alignment horizontal="center" vertical="center"/>
    </xf>
    <xf numFmtId="0" fontId="32" fillId="0" borderId="0" xfId="0" applyFont="1" applyAlignment="1">
      <alignment horizontal="center" vertical="center"/>
    </xf>
    <xf numFmtId="0" fontId="49" fillId="6" borderId="0" xfId="0" applyFont="1" applyFill="1" applyAlignment="1">
      <alignment horizontal="center"/>
    </xf>
    <xf numFmtId="4" fontId="47" fillId="0" borderId="20" xfId="15" applyNumberFormat="1" applyFont="1" applyBorder="1" applyAlignment="1">
      <alignment horizontal="center" vertical="center" wrapText="1"/>
    </xf>
    <xf numFmtId="4" fontId="47" fillId="0" borderId="18" xfId="15" applyNumberFormat="1" applyFont="1" applyBorder="1" applyAlignment="1">
      <alignment horizontal="center" vertical="center" wrapText="1"/>
    </xf>
    <xf numFmtId="4" fontId="47" fillId="0" borderId="17" xfId="15" applyNumberFormat="1" applyFont="1" applyBorder="1" applyAlignment="1">
      <alignment horizontal="center" vertical="center" wrapText="1"/>
    </xf>
    <xf numFmtId="167" fontId="47" fillId="0" borderId="20" xfId="15" applyNumberFormat="1" applyFont="1" applyBorder="1" applyAlignment="1">
      <alignment horizontal="center" vertical="center" wrapText="1"/>
    </xf>
    <xf numFmtId="167" fontId="47" fillId="0" borderId="18" xfId="15" applyNumberFormat="1" applyFont="1" applyBorder="1" applyAlignment="1">
      <alignment horizontal="center" vertical="center" wrapText="1"/>
    </xf>
    <xf numFmtId="167" fontId="47" fillId="0" borderId="17" xfId="15" applyNumberFormat="1" applyFont="1" applyBorder="1" applyAlignment="1">
      <alignment horizontal="center" vertical="center" wrapText="1"/>
    </xf>
    <xf numFmtId="9" fontId="47" fillId="23" borderId="20" xfId="15" applyNumberFormat="1" applyFont="1" applyFill="1" applyBorder="1" applyAlignment="1">
      <alignment horizontal="center" vertical="center" wrapText="1"/>
    </xf>
    <xf numFmtId="9" fontId="47" fillId="23" borderId="18" xfId="15" applyNumberFormat="1" applyFont="1" applyFill="1" applyBorder="1" applyAlignment="1">
      <alignment horizontal="center" vertical="center" wrapText="1"/>
    </xf>
    <xf numFmtId="9" fontId="47" fillId="23" borderId="17" xfId="15" applyNumberFormat="1" applyFont="1" applyFill="1" applyBorder="1" applyAlignment="1">
      <alignment horizontal="center" vertical="center" wrapText="1"/>
    </xf>
    <xf numFmtId="0" fontId="47" fillId="0" borderId="20"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17" xfId="15" applyFont="1" applyBorder="1" applyAlignment="1">
      <alignment horizontal="center" vertical="center" wrapText="1"/>
    </xf>
    <xf numFmtId="0" fontId="24" fillId="0" borderId="16" xfId="0" applyFont="1" applyBorder="1" applyAlignment="1">
      <alignment horizontal="center" vertical="center" wrapText="1"/>
    </xf>
    <xf numFmtId="0" fontId="24" fillId="14" borderId="19" xfId="0" applyFont="1" applyFill="1" applyBorder="1" applyAlignment="1">
      <alignment horizontal="center" vertical="center" wrapText="1"/>
    </xf>
    <xf numFmtId="0" fontId="24" fillId="14" borderId="36" xfId="0" applyFont="1" applyFill="1" applyBorder="1" applyAlignment="1">
      <alignment horizontal="center" vertical="center" wrapText="1"/>
    </xf>
    <xf numFmtId="0" fontId="24" fillId="14" borderId="26"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7" xfId="0" applyFont="1" applyBorder="1" applyAlignment="1">
      <alignment horizontal="center" vertical="center" wrapText="1"/>
    </xf>
    <xf numFmtId="0" fontId="24" fillId="14" borderId="20" xfId="0" applyFont="1" applyFill="1" applyBorder="1" applyAlignment="1">
      <alignment horizontal="center" vertical="center" wrapText="1"/>
    </xf>
    <xf numFmtId="0" fontId="24" fillId="14" borderId="18" xfId="0" applyFont="1" applyFill="1" applyBorder="1" applyAlignment="1">
      <alignment horizontal="center" vertical="center" wrapText="1"/>
    </xf>
    <xf numFmtId="0" fontId="24" fillId="14" borderId="17" xfId="0" applyFont="1" applyFill="1" applyBorder="1" applyAlignment="1">
      <alignment horizontal="center" vertical="center" wrapText="1"/>
    </xf>
    <xf numFmtId="0" fontId="24" fillId="0" borderId="16" xfId="17" applyFont="1" applyBorder="1" applyAlignment="1">
      <alignment horizontal="center" vertical="center" wrapText="1"/>
    </xf>
    <xf numFmtId="0" fontId="24" fillId="0" borderId="51"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27" xfId="0" applyFont="1" applyBorder="1" applyAlignment="1">
      <alignment horizontal="center" vertical="center" wrapText="1"/>
    </xf>
    <xf numFmtId="0" fontId="24" fillId="2" borderId="16" xfId="17" applyFont="1" applyFill="1" applyBorder="1" applyAlignment="1">
      <alignment horizontal="center" vertical="center" wrapText="1"/>
    </xf>
    <xf numFmtId="0" fontId="24" fillId="14" borderId="16"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65" xfId="0" applyFont="1" applyBorder="1" applyAlignment="1">
      <alignment horizontal="center" vertical="center" wrapText="1"/>
    </xf>
    <xf numFmtId="0" fontId="24" fillId="2" borderId="20"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0" borderId="20" xfId="17" applyFont="1" applyBorder="1" applyAlignment="1">
      <alignment horizontal="center" vertical="center" wrapText="1"/>
    </xf>
    <xf numFmtId="0" fontId="24" fillId="0" borderId="18" xfId="17" applyFont="1" applyBorder="1" applyAlignment="1">
      <alignment horizontal="center" vertical="center" wrapText="1"/>
    </xf>
    <xf numFmtId="0" fontId="24" fillId="0" borderId="17" xfId="17" applyFont="1" applyBorder="1" applyAlignment="1">
      <alignment horizontal="center" vertical="center" wrapText="1"/>
    </xf>
    <xf numFmtId="0" fontId="24" fillId="2" borderId="20" xfId="17" applyFont="1" applyFill="1" applyBorder="1" applyAlignment="1">
      <alignment horizontal="center" vertical="center" wrapText="1"/>
    </xf>
    <xf numFmtId="0" fontId="24" fillId="2" borderId="18" xfId="17" applyFont="1" applyFill="1" applyBorder="1" applyAlignment="1">
      <alignment horizontal="center" vertical="center" wrapText="1"/>
    </xf>
    <xf numFmtId="0" fontId="24" fillId="2" borderId="17" xfId="17" applyFont="1" applyFill="1" applyBorder="1" applyAlignment="1">
      <alignment horizontal="center" vertical="center" wrapText="1"/>
    </xf>
    <xf numFmtId="0" fontId="44" fillId="0" borderId="20"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17" xfId="0" applyFont="1" applyBorder="1" applyAlignment="1">
      <alignment horizontal="center" vertical="center" wrapText="1"/>
    </xf>
    <xf numFmtId="0" fontId="43" fillId="11" borderId="20" xfId="0" applyFont="1" applyFill="1" applyBorder="1" applyAlignment="1" applyProtection="1">
      <alignment horizontal="center" vertical="center" wrapText="1"/>
      <protection locked="0"/>
    </xf>
    <xf numFmtId="0" fontId="43" fillId="11" borderId="18" xfId="0" applyFont="1" applyFill="1" applyBorder="1" applyAlignment="1" applyProtection="1">
      <alignment horizontal="center" vertical="center" wrapText="1"/>
      <protection locked="0"/>
    </xf>
    <xf numFmtId="0" fontId="43" fillId="11" borderId="17" xfId="0" applyFont="1" applyFill="1" applyBorder="1" applyAlignment="1" applyProtection="1">
      <alignment horizontal="center" vertical="center" wrapText="1"/>
      <protection locked="0"/>
    </xf>
    <xf numFmtId="0" fontId="45" fillId="11" borderId="20" xfId="0" applyFont="1" applyFill="1" applyBorder="1" applyAlignment="1" applyProtection="1">
      <alignment horizontal="center" vertical="center" wrapText="1"/>
      <protection locked="0"/>
    </xf>
    <xf numFmtId="0" fontId="45" fillId="11" borderId="18" xfId="0" applyFont="1" applyFill="1" applyBorder="1" applyAlignment="1" applyProtection="1">
      <alignment horizontal="center" vertical="center" wrapText="1"/>
      <protection locked="0"/>
    </xf>
    <xf numFmtId="0" fontId="45" fillId="11" borderId="17" xfId="0" applyFont="1" applyFill="1" applyBorder="1" applyAlignment="1" applyProtection="1">
      <alignment horizontal="center" vertical="center" wrapText="1"/>
      <protection locked="0"/>
    </xf>
    <xf numFmtId="0" fontId="43" fillId="17" borderId="12" xfId="0" applyFont="1" applyFill="1" applyBorder="1" applyAlignment="1">
      <alignment horizontal="center" vertical="center" wrapText="1"/>
    </xf>
    <xf numFmtId="0" fontId="43" fillId="17" borderId="23" xfId="0" applyFont="1" applyFill="1" applyBorder="1" applyAlignment="1">
      <alignment horizontal="center" vertical="center" wrapText="1"/>
    </xf>
    <xf numFmtId="0" fontId="43" fillId="17" borderId="21" xfId="0" applyFont="1" applyFill="1" applyBorder="1" applyAlignment="1">
      <alignment horizontal="center" vertical="center" wrapText="1"/>
    </xf>
    <xf numFmtId="0" fontId="43" fillId="9" borderId="4" xfId="15" applyFont="1" applyFill="1" applyBorder="1" applyAlignment="1">
      <alignment horizontal="center" vertical="center" wrapText="1"/>
    </xf>
    <xf numFmtId="0" fontId="43" fillId="9" borderId="14" xfId="15" applyFont="1" applyFill="1" applyBorder="1" applyAlignment="1">
      <alignment horizontal="center" vertical="center" wrapText="1"/>
    </xf>
    <xf numFmtId="0" fontId="43" fillId="9" borderId="5" xfId="15" applyFont="1" applyFill="1" applyBorder="1" applyAlignment="1">
      <alignment horizontal="center" vertical="center" wrapText="1"/>
    </xf>
    <xf numFmtId="0" fontId="43" fillId="17" borderId="31" xfId="15" applyFont="1" applyFill="1" applyBorder="1" applyAlignment="1">
      <alignment horizontal="center" vertical="center" wrapText="1"/>
    </xf>
    <xf numFmtId="0" fontId="43" fillId="17" borderId="3" xfId="15" applyFont="1" applyFill="1" applyBorder="1" applyAlignment="1">
      <alignment horizontal="center" vertical="center" wrapText="1"/>
    </xf>
    <xf numFmtId="0" fontId="43" fillId="17" borderId="22" xfId="15" applyFont="1" applyFill="1" applyBorder="1" applyAlignment="1">
      <alignment horizontal="center" vertical="center" wrapText="1"/>
    </xf>
    <xf numFmtId="0" fontId="45" fillId="17" borderId="31" xfId="15" applyFont="1" applyFill="1" applyBorder="1" applyAlignment="1">
      <alignment horizontal="center" vertical="center" wrapText="1"/>
    </xf>
    <xf numFmtId="0" fontId="45" fillId="17" borderId="3" xfId="15" applyFont="1" applyFill="1" applyBorder="1" applyAlignment="1">
      <alignment horizontal="center" vertical="center" wrapText="1"/>
    </xf>
    <xf numFmtId="0" fontId="46" fillId="12" borderId="43" xfId="0" applyFont="1" applyFill="1" applyBorder="1" applyAlignment="1">
      <alignment horizontal="center" vertical="center" wrapText="1"/>
    </xf>
    <xf numFmtId="0" fontId="48" fillId="9" borderId="10" xfId="0" applyFont="1" applyFill="1" applyBorder="1" applyAlignment="1">
      <alignment horizontal="center" vertical="center" wrapText="1"/>
    </xf>
    <xf numFmtId="0" fontId="48" fillId="9" borderId="13" xfId="0" applyFont="1" applyFill="1" applyBorder="1" applyAlignment="1">
      <alignment horizontal="center" vertical="center" wrapText="1"/>
    </xf>
    <xf numFmtId="0" fontId="46" fillId="15" borderId="43" xfId="0" applyFont="1" applyFill="1" applyBorder="1" applyAlignment="1" applyProtection="1">
      <alignment horizontal="center" vertical="center" wrapText="1"/>
      <protection locked="0"/>
    </xf>
    <xf numFmtId="0" fontId="48" fillId="9" borderId="28" xfId="0" applyFont="1" applyFill="1" applyBorder="1" applyAlignment="1">
      <alignment horizontal="center" vertical="center" wrapText="1"/>
    </xf>
    <xf numFmtId="0" fontId="42" fillId="12" borderId="25" xfId="0" applyFont="1" applyFill="1" applyBorder="1" applyAlignment="1">
      <alignment horizontal="center" vertical="center" wrapText="1"/>
    </xf>
    <xf numFmtId="0" fontId="42" fillId="12" borderId="11" xfId="0" applyFont="1" applyFill="1" applyBorder="1" applyAlignment="1">
      <alignment horizontal="center" vertical="center" wrapText="1"/>
    </xf>
    <xf numFmtId="0" fontId="42" fillId="12" borderId="24" xfId="0" applyFont="1" applyFill="1" applyBorder="1" applyAlignment="1">
      <alignment horizontal="center" vertical="center" wrapText="1"/>
    </xf>
    <xf numFmtId="0" fontId="42" fillId="12" borderId="19" xfId="0" applyFont="1" applyFill="1" applyBorder="1" applyAlignment="1">
      <alignment horizontal="center" vertical="center" wrapText="1"/>
    </xf>
    <xf numFmtId="0" fontId="42" fillId="12" borderId="23" xfId="0" applyFont="1" applyFill="1" applyBorder="1" applyAlignment="1">
      <alignment horizontal="center" vertical="center" wrapText="1"/>
    </xf>
    <xf numFmtId="0" fontId="42" fillId="12" borderId="21" xfId="0" applyFont="1" applyFill="1" applyBorder="1" applyAlignment="1">
      <alignment horizontal="center" vertical="center" wrapText="1"/>
    </xf>
    <xf numFmtId="0" fontId="43" fillId="17" borderId="31" xfId="0" applyFont="1" applyFill="1" applyBorder="1" applyAlignment="1">
      <alignment horizontal="center" vertical="center" wrapText="1"/>
    </xf>
    <xf numFmtId="0" fontId="43" fillId="17" borderId="3" xfId="0" applyFont="1" applyFill="1" applyBorder="1" applyAlignment="1">
      <alignment horizontal="center" vertical="center" wrapText="1"/>
    </xf>
    <xf numFmtId="0" fontId="43" fillId="17" borderId="22" xfId="0" applyFont="1" applyFill="1" applyBorder="1" applyAlignment="1">
      <alignment horizontal="center" vertical="center" wrapText="1"/>
    </xf>
    <xf numFmtId="0" fontId="43" fillId="17" borderId="46" xfId="0" applyFont="1" applyFill="1" applyBorder="1" applyAlignment="1">
      <alignment horizontal="center" vertical="center" wrapText="1"/>
    </xf>
    <xf numFmtId="0" fontId="43" fillId="17" borderId="47" xfId="0" applyFont="1" applyFill="1" applyBorder="1" applyAlignment="1">
      <alignment horizontal="center" vertical="center" wrapText="1"/>
    </xf>
    <xf numFmtId="0" fontId="43" fillId="17" borderId="48" xfId="0" applyFont="1" applyFill="1" applyBorder="1" applyAlignment="1">
      <alignment horizontal="center" vertical="center" wrapText="1"/>
    </xf>
    <xf numFmtId="0" fontId="45" fillId="21" borderId="20" xfId="0" applyFont="1" applyFill="1" applyBorder="1" applyAlignment="1" applyProtection="1">
      <alignment horizontal="center" vertical="center" wrapText="1"/>
      <protection locked="0"/>
    </xf>
    <xf numFmtId="0" fontId="45" fillId="21" borderId="18" xfId="0" applyFont="1" applyFill="1" applyBorder="1" applyAlignment="1" applyProtection="1">
      <alignment horizontal="center" vertical="center" wrapText="1"/>
      <protection locked="0"/>
    </xf>
    <xf numFmtId="0" fontId="45" fillId="21" borderId="17" xfId="0" applyFont="1" applyFill="1" applyBorder="1" applyAlignment="1" applyProtection="1">
      <alignment horizontal="center" vertical="center" wrapText="1"/>
      <protection locked="0"/>
    </xf>
    <xf numFmtId="0" fontId="45" fillId="2" borderId="20" xfId="0" applyFont="1" applyFill="1" applyBorder="1" applyAlignment="1">
      <alignment horizontal="center" vertical="center" wrapText="1"/>
    </xf>
    <xf numFmtId="0" fontId="45" fillId="2" borderId="18" xfId="0" applyFont="1" applyFill="1" applyBorder="1" applyAlignment="1">
      <alignment horizontal="center" vertical="center" wrapText="1"/>
    </xf>
    <xf numFmtId="0" fontId="45" fillId="2" borderId="17"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2" borderId="49" xfId="17" applyFont="1" applyFill="1" applyBorder="1" applyAlignment="1">
      <alignment horizontal="center" vertical="center" wrapText="1"/>
    </xf>
    <xf numFmtId="0" fontId="24" fillId="2" borderId="50" xfId="17" applyFont="1" applyFill="1" applyBorder="1" applyAlignment="1">
      <alignment horizontal="center" vertical="center" wrapText="1"/>
    </xf>
    <xf numFmtId="0" fontId="24" fillId="2" borderId="57" xfId="17" applyFont="1" applyFill="1" applyBorder="1" applyAlignment="1">
      <alignment horizontal="center" vertical="center" wrapText="1"/>
    </xf>
    <xf numFmtId="0" fontId="24" fillId="0" borderId="56" xfId="0" applyFont="1" applyBorder="1" applyAlignment="1">
      <alignment horizontal="center" vertical="center" wrapText="1"/>
    </xf>
    <xf numFmtId="0" fontId="24" fillId="2" borderId="68" xfId="17" applyFont="1" applyFill="1" applyBorder="1" applyAlignment="1">
      <alignment horizontal="center" vertical="center" wrapText="1"/>
    </xf>
    <xf numFmtId="0" fontId="24" fillId="2" borderId="64" xfId="17" applyFont="1" applyFill="1" applyBorder="1" applyAlignment="1">
      <alignment horizontal="center" vertical="center" wrapText="1"/>
    </xf>
    <xf numFmtId="0" fontId="24" fillId="2" borderId="65" xfId="17" applyFont="1" applyFill="1" applyBorder="1" applyAlignment="1">
      <alignment horizontal="center" vertical="center" wrapText="1"/>
    </xf>
    <xf numFmtId="0" fontId="45" fillId="22" borderId="20" xfId="0" applyFont="1" applyFill="1" applyBorder="1" applyAlignment="1" applyProtection="1">
      <alignment horizontal="center" vertical="center" wrapText="1"/>
      <protection locked="0"/>
    </xf>
    <xf numFmtId="0" fontId="45" fillId="22" borderId="18" xfId="0" applyFont="1" applyFill="1" applyBorder="1" applyAlignment="1" applyProtection="1">
      <alignment horizontal="center" vertical="center" wrapText="1"/>
      <protection locked="0"/>
    </xf>
    <xf numFmtId="0" fontId="45" fillId="22" borderId="17" xfId="0" applyFont="1" applyFill="1" applyBorder="1" applyAlignment="1" applyProtection="1">
      <alignment horizontal="center" vertical="center" wrapText="1"/>
      <protection locked="0"/>
    </xf>
    <xf numFmtId="0" fontId="24" fillId="14" borderId="54" xfId="0" applyFont="1" applyFill="1" applyBorder="1" applyAlignment="1">
      <alignment horizontal="center" vertical="center" wrapText="1"/>
    </xf>
    <xf numFmtId="0" fontId="24" fillId="14" borderId="55" xfId="0" applyFont="1" applyFill="1" applyBorder="1" applyAlignment="1">
      <alignment horizontal="center" vertical="center" wrapText="1"/>
    </xf>
    <xf numFmtId="0" fontId="24" fillId="14" borderId="56" xfId="0" applyFont="1" applyFill="1" applyBorder="1" applyAlignment="1">
      <alignment horizontal="center" vertical="center" wrapText="1"/>
    </xf>
    <xf numFmtId="0" fontId="55" fillId="0" borderId="20" xfId="0" applyFont="1" applyBorder="1" applyAlignment="1">
      <alignment horizontal="center" vertical="center" wrapText="1"/>
    </xf>
    <xf numFmtId="0" fontId="55" fillId="0" borderId="18"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5" fillId="25" borderId="20" xfId="0" applyFont="1" applyFill="1" applyBorder="1" applyAlignment="1">
      <alignment horizontal="center" vertical="center" wrapText="1"/>
    </xf>
    <xf numFmtId="0" fontId="55" fillId="25" borderId="18" xfId="0" applyFont="1" applyFill="1" applyBorder="1" applyAlignment="1">
      <alignment horizontal="center" vertical="center" wrapText="1"/>
    </xf>
    <xf numFmtId="0" fontId="55" fillId="25" borderId="17" xfId="0" applyFont="1" applyFill="1" applyBorder="1" applyAlignment="1">
      <alignment horizontal="center" vertical="center" wrapText="1"/>
    </xf>
    <xf numFmtId="0" fontId="55" fillId="0" borderId="20" xfId="0" applyFont="1" applyBorder="1" applyAlignment="1">
      <alignment horizontal="center" vertical="center"/>
    </xf>
    <xf numFmtId="0" fontId="55" fillId="0" borderId="18" xfId="0" applyFont="1" applyBorder="1" applyAlignment="1">
      <alignment horizontal="center" vertical="center"/>
    </xf>
    <xf numFmtId="0" fontId="55" fillId="0" borderId="17" xfId="0" applyFont="1" applyBorder="1" applyAlignment="1">
      <alignment horizontal="center" vertical="center"/>
    </xf>
    <xf numFmtId="0" fontId="54" fillId="0" borderId="20"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17" xfId="0" applyFont="1" applyBorder="1" applyAlignment="1">
      <alignment horizontal="center" vertical="center" wrapText="1"/>
    </xf>
    <xf numFmtId="0" fontId="53" fillId="12" borderId="25" xfId="0" applyFont="1" applyFill="1" applyBorder="1" applyAlignment="1">
      <alignment horizontal="center" vertical="center" wrapText="1"/>
    </xf>
    <xf numFmtId="0" fontId="53" fillId="12" borderId="11" xfId="0" applyFont="1" applyFill="1" applyBorder="1" applyAlignment="1">
      <alignment horizontal="center" vertical="center" wrapText="1"/>
    </xf>
    <xf numFmtId="0" fontId="53" fillId="12" borderId="24" xfId="0" applyFont="1" applyFill="1" applyBorder="1" applyAlignment="1">
      <alignment horizontal="center" vertical="center" wrapText="1"/>
    </xf>
    <xf numFmtId="0" fontId="53" fillId="12" borderId="19" xfId="0" applyFont="1" applyFill="1" applyBorder="1" applyAlignment="1">
      <alignment horizontal="center" vertical="center" wrapText="1"/>
    </xf>
    <xf numFmtId="0" fontId="53" fillId="12" borderId="23" xfId="0" applyFont="1" applyFill="1" applyBorder="1" applyAlignment="1">
      <alignment horizontal="center" vertical="center" wrapText="1"/>
    </xf>
    <xf numFmtId="0" fontId="53" fillId="12" borderId="21" xfId="0" applyFont="1" applyFill="1" applyBorder="1" applyAlignment="1">
      <alignment horizontal="center" vertical="center" wrapText="1"/>
    </xf>
    <xf numFmtId="0" fontId="38" fillId="0" borderId="16"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7" xfId="0" applyFont="1" applyBorder="1" applyAlignment="1">
      <alignment horizontal="center" vertical="center" wrapText="1"/>
    </xf>
    <xf numFmtId="0" fontId="38" fillId="14" borderId="24" xfId="0" applyFont="1" applyFill="1" applyBorder="1" applyAlignment="1">
      <alignment horizontal="center" vertical="center" wrapText="1"/>
    </xf>
    <xf numFmtId="0" fontId="38" fillId="14" borderId="20" xfId="0" applyFont="1" applyFill="1" applyBorder="1" applyAlignment="1">
      <alignment horizontal="center" vertical="center" wrapText="1"/>
    </xf>
    <xf numFmtId="0" fontId="38" fillId="14" borderId="18" xfId="0" applyFont="1" applyFill="1" applyBorder="1" applyAlignment="1">
      <alignment horizontal="center" vertical="center" wrapText="1"/>
    </xf>
    <xf numFmtId="0" fontId="38" fillId="14" borderId="17" xfId="0" applyFont="1" applyFill="1" applyBorder="1" applyAlignment="1">
      <alignment horizontal="center" vertical="center" wrapText="1"/>
    </xf>
    <xf numFmtId="0" fontId="38" fillId="14" borderId="21" xfId="0" applyFont="1" applyFill="1" applyBorder="1" applyAlignment="1">
      <alignment horizontal="center" vertical="center" wrapText="1"/>
    </xf>
    <xf numFmtId="0" fontId="38" fillId="14" borderId="64" xfId="0" applyFont="1" applyFill="1" applyBorder="1" applyAlignment="1">
      <alignment horizontal="center" vertical="center" wrapText="1"/>
    </xf>
    <xf numFmtId="0" fontId="38" fillId="14" borderId="61" xfId="0" applyFont="1" applyFill="1" applyBorder="1" applyAlignment="1">
      <alignment horizontal="center" vertical="center" wrapText="1"/>
    </xf>
    <xf numFmtId="0" fontId="38" fillId="14" borderId="62" xfId="0" applyFont="1" applyFill="1" applyBorder="1" applyAlignment="1">
      <alignment horizontal="center" vertical="center" wrapText="1"/>
    </xf>
    <xf numFmtId="0" fontId="38" fillId="14" borderId="16" xfId="0" applyFont="1" applyFill="1" applyBorder="1" applyAlignment="1">
      <alignment horizontal="center" vertical="center" wrapText="1"/>
    </xf>
    <xf numFmtId="0" fontId="38" fillId="14" borderId="63" xfId="0" applyFont="1" applyFill="1" applyBorder="1" applyAlignment="1">
      <alignment horizontal="center" vertical="center" wrapText="1"/>
    </xf>
    <xf numFmtId="0" fontId="38" fillId="0" borderId="16" xfId="0" applyFont="1" applyBorder="1" applyAlignment="1">
      <alignment horizontal="center" vertical="center"/>
    </xf>
    <xf numFmtId="0" fontId="38" fillId="0" borderId="67"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62"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9" xfId="0" applyFont="1" applyBorder="1" applyAlignment="1">
      <alignment horizontal="center" vertical="center" wrapText="1"/>
    </xf>
    <xf numFmtId="0" fontId="38" fillId="0" borderId="50" xfId="0" applyFont="1" applyBorder="1" applyAlignment="1">
      <alignment horizontal="center" vertical="center" wrapText="1"/>
    </xf>
    <xf numFmtId="0" fontId="38" fillId="0" borderId="70" xfId="0" applyFont="1" applyBorder="1" applyAlignment="1">
      <alignment horizontal="center" vertical="center" wrapText="1"/>
    </xf>
    <xf numFmtId="0" fontId="38" fillId="14" borderId="16" xfId="17" applyFont="1" applyFill="1" applyBorder="1" applyAlignment="1">
      <alignment horizontal="center" vertical="center" wrapText="1"/>
    </xf>
    <xf numFmtId="0" fontId="38" fillId="0" borderId="54" xfId="17" applyFont="1" applyBorder="1" applyAlignment="1">
      <alignment horizontal="center" vertical="center" wrapText="1"/>
    </xf>
    <xf numFmtId="0" fontId="38" fillId="0" borderId="55" xfId="17" applyFont="1" applyBorder="1" applyAlignment="1">
      <alignment horizontal="center" vertical="center" wrapText="1"/>
    </xf>
    <xf numFmtId="0" fontId="38" fillId="0" borderId="56" xfId="17" applyFont="1" applyBorder="1" applyAlignment="1">
      <alignment horizontal="center" vertical="center" wrapText="1"/>
    </xf>
    <xf numFmtId="0" fontId="38" fillId="0" borderId="57" xfId="0" applyFont="1" applyBorder="1" applyAlignment="1">
      <alignment horizontal="center" vertical="center" wrapText="1"/>
    </xf>
    <xf numFmtId="0" fontId="38" fillId="13" borderId="16"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8" fillId="2" borderId="39"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38" fillId="2" borderId="39" xfId="0" applyFont="1" applyFill="1" applyBorder="1" applyAlignment="1">
      <alignment horizontal="center" vertical="center"/>
    </xf>
    <xf numFmtId="0" fontId="38" fillId="2" borderId="52" xfId="0" applyFont="1" applyFill="1" applyBorder="1" applyAlignment="1">
      <alignment horizontal="center" vertical="center"/>
    </xf>
    <xf numFmtId="0" fontId="38" fillId="13" borderId="49" xfId="0" applyFont="1" applyFill="1" applyBorder="1" applyAlignment="1">
      <alignment horizontal="center" vertical="center" wrapText="1"/>
    </xf>
    <xf numFmtId="0" fontId="38" fillId="13" borderId="50"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49" xfId="0" applyFont="1" applyFill="1" applyBorder="1" applyAlignment="1">
      <alignment horizontal="center" vertical="center" wrapText="1"/>
    </xf>
    <xf numFmtId="0" fontId="38" fillId="2" borderId="50" xfId="0" applyFont="1" applyFill="1" applyBorder="1" applyAlignment="1">
      <alignment horizontal="center" vertical="center" wrapText="1"/>
    </xf>
    <xf numFmtId="0" fontId="38" fillId="2" borderId="57" xfId="0" applyFont="1" applyFill="1" applyBorder="1" applyAlignment="1">
      <alignment horizontal="center" vertical="center" wrapText="1"/>
    </xf>
    <xf numFmtId="0" fontId="38" fillId="13" borderId="39" xfId="0" applyFont="1" applyFill="1" applyBorder="1" applyAlignment="1">
      <alignment horizontal="center" vertical="center" wrapText="1"/>
    </xf>
    <xf numFmtId="0" fontId="38" fillId="13" borderId="52" xfId="0" applyFont="1" applyFill="1" applyBorder="1" applyAlignment="1">
      <alignment horizontal="center" vertical="center" wrapText="1"/>
    </xf>
    <xf numFmtId="0" fontId="38" fillId="13" borderId="53" xfId="0" applyFont="1" applyFill="1" applyBorder="1" applyAlignment="1">
      <alignment horizontal="center" vertical="center" wrapText="1"/>
    </xf>
    <xf numFmtId="0" fontId="38" fillId="2" borderId="53" xfId="0" applyFont="1" applyFill="1" applyBorder="1" applyAlignment="1">
      <alignment horizontal="center" vertical="center" wrapText="1"/>
    </xf>
    <xf numFmtId="0" fontId="38" fillId="13" borderId="39" xfId="17" applyFont="1" applyFill="1" applyBorder="1" applyAlignment="1">
      <alignment horizontal="center" vertical="center" wrapText="1"/>
    </xf>
    <xf numFmtId="0" fontId="38" fillId="13" borderId="52" xfId="17" applyFont="1" applyFill="1" applyBorder="1" applyAlignment="1">
      <alignment horizontal="center" vertical="center" wrapText="1"/>
    </xf>
    <xf numFmtId="0" fontId="45" fillId="11" borderId="39" xfId="0" applyFont="1" applyFill="1" applyBorder="1" applyAlignment="1" applyProtection="1">
      <alignment horizontal="center" vertical="center" wrapText="1"/>
      <protection locked="0"/>
    </xf>
    <xf numFmtId="0" fontId="45" fillId="11" borderId="52" xfId="0" applyFont="1" applyFill="1" applyBorder="1" applyAlignment="1" applyProtection="1">
      <alignment horizontal="center" vertical="center" wrapText="1"/>
      <protection locked="0"/>
    </xf>
    <xf numFmtId="0" fontId="45" fillId="11" borderId="53" xfId="0" applyFont="1" applyFill="1" applyBorder="1" applyAlignment="1" applyProtection="1">
      <alignment horizontal="center" vertical="center" wrapText="1"/>
      <protection locked="0"/>
    </xf>
    <xf numFmtId="0" fontId="45" fillId="2" borderId="39" xfId="0" applyFont="1" applyFill="1" applyBorder="1" applyAlignment="1">
      <alignment horizontal="center" vertical="center" wrapText="1"/>
    </xf>
    <xf numFmtId="0" fontId="45" fillId="2" borderId="52" xfId="0" applyFont="1" applyFill="1" applyBorder="1" applyAlignment="1">
      <alignment horizontal="center" vertical="center" wrapText="1"/>
    </xf>
    <xf numFmtId="0" fontId="45" fillId="2" borderId="53" xfId="0" applyFont="1" applyFill="1" applyBorder="1" applyAlignment="1">
      <alignment horizontal="center" vertical="center" wrapText="1"/>
    </xf>
    <xf numFmtId="0" fontId="38" fillId="13" borderId="53" xfId="17" applyFont="1" applyFill="1" applyBorder="1" applyAlignment="1">
      <alignment horizontal="center" vertical="center" wrapText="1"/>
    </xf>
    <xf numFmtId="0" fontId="43" fillId="17" borderId="4" xfId="15" applyFont="1" applyFill="1" applyBorder="1" applyAlignment="1">
      <alignment horizontal="center" vertical="center" wrapText="1"/>
    </xf>
    <xf numFmtId="0" fontId="43" fillId="17" borderId="14" xfId="15" applyFont="1" applyFill="1" applyBorder="1" applyAlignment="1">
      <alignment horizontal="center" vertical="center" wrapText="1"/>
    </xf>
    <xf numFmtId="0" fontId="43" fillId="17" borderId="5" xfId="15" applyFont="1" applyFill="1" applyBorder="1" applyAlignment="1">
      <alignment horizontal="center" vertical="center" wrapText="1"/>
    </xf>
    <xf numFmtId="0" fontId="43" fillId="11" borderId="39" xfId="0" applyFont="1" applyFill="1" applyBorder="1" applyAlignment="1" applyProtection="1">
      <alignment horizontal="center" vertical="center" wrapText="1"/>
      <protection locked="0"/>
    </xf>
    <xf numFmtId="0" fontId="43" fillId="11" borderId="52" xfId="0" applyFont="1" applyFill="1" applyBorder="1" applyAlignment="1" applyProtection="1">
      <alignment horizontal="center" vertical="center" wrapText="1"/>
      <protection locked="0"/>
    </xf>
    <xf numFmtId="0" fontId="43" fillId="11" borderId="53" xfId="0" applyFont="1" applyFill="1" applyBorder="1" applyAlignment="1" applyProtection="1">
      <alignment horizontal="center" vertical="center" wrapText="1"/>
      <protection locked="0"/>
    </xf>
    <xf numFmtId="0" fontId="45" fillId="22" borderId="39" xfId="0" applyFont="1" applyFill="1" applyBorder="1" applyAlignment="1" applyProtection="1">
      <alignment horizontal="center" vertical="center" wrapText="1"/>
      <protection locked="0"/>
    </xf>
    <xf numFmtId="0" fontId="45" fillId="22" borderId="52" xfId="0" applyFont="1" applyFill="1" applyBorder="1" applyAlignment="1" applyProtection="1">
      <alignment horizontal="center" vertical="center" wrapText="1"/>
      <protection locked="0"/>
    </xf>
    <xf numFmtId="0" fontId="45" fillId="22" borderId="53" xfId="0" applyFont="1" applyFill="1" applyBorder="1" applyAlignment="1" applyProtection="1">
      <alignment horizontal="center" vertical="center" wrapText="1"/>
      <protection locked="0"/>
    </xf>
    <xf numFmtId="0" fontId="54" fillId="0" borderId="21" xfId="0" applyFont="1" applyBorder="1" applyAlignment="1">
      <alignment horizontal="center" vertical="center" wrapText="1"/>
    </xf>
    <xf numFmtId="0" fontId="54" fillId="0" borderId="64" xfId="0" applyFont="1" applyBorder="1" applyAlignment="1">
      <alignment horizontal="center" vertical="center" wrapText="1"/>
    </xf>
    <xf numFmtId="0" fontId="54" fillId="0" borderId="27" xfId="0" applyFont="1" applyBorder="1" applyAlignment="1">
      <alignment horizontal="center" vertical="center" wrapText="1"/>
    </xf>
  </cellXfs>
  <cellStyles count="18">
    <cellStyle name="Comma 2" xfId="2" xr:uid="{00000000-0005-0000-0000-000000000000}"/>
    <cellStyle name="Comma 3" xfId="8" xr:uid="{00000000-0005-0000-0000-000001000000}"/>
    <cellStyle name="Comma 4" xfId="9" xr:uid="{00000000-0005-0000-0000-000002000000}"/>
    <cellStyle name="Comma_Resumen Mensualizacion Dic-01" xfId="10" xr:uid="{00000000-0005-0000-0000-000003000000}"/>
    <cellStyle name="Currency 2" xfId="3" xr:uid="{00000000-0005-0000-0000-000004000000}"/>
    <cellStyle name="Dezimal [0]_Hoja1" xfId="4" xr:uid="{00000000-0005-0000-0000-000005000000}"/>
    <cellStyle name="Dezimal_Hoja1" xfId="5" xr:uid="{00000000-0005-0000-0000-000006000000}"/>
    <cellStyle name="Millares" xfId="16" builtinId="3"/>
    <cellStyle name="Millares 2" xfId="11" xr:uid="{00000000-0005-0000-0000-000008000000}"/>
    <cellStyle name="Moneda 2" xfId="12" xr:uid="{00000000-0005-0000-0000-000009000000}"/>
    <cellStyle name="Moneda 3" xfId="13" xr:uid="{00000000-0005-0000-0000-00000A000000}"/>
    <cellStyle name="Normal" xfId="0" builtinId="0"/>
    <cellStyle name="Normal 2" xfId="1" xr:uid="{00000000-0005-0000-0000-00000C000000}"/>
    <cellStyle name="Normal 2 2" xfId="14" xr:uid="{00000000-0005-0000-0000-00000D000000}"/>
    <cellStyle name="Normal 3" xfId="15" xr:uid="{00000000-0005-0000-0000-00000E000000}"/>
    <cellStyle name="Normal 3 2" xfId="17" xr:uid="{00000000-0005-0000-0000-00000F000000}"/>
    <cellStyle name="Währung [0]_Hoja1" xfId="6" xr:uid="{00000000-0005-0000-0000-000011000000}"/>
    <cellStyle name="Währung_Hoja1" xfId="7" xr:uid="{00000000-0005-0000-0000-000012000000}"/>
  </cellStyles>
  <dxfs count="3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patternType="solid">
          <fgColor indexed="64"/>
          <bgColor theme="1"/>
        </patternFill>
      </fill>
      <alignment horizontal="center"/>
    </dxf>
    <dxf>
      <numFmt numFmtId="176" formatCode="_-[$L-480A]* #,##0.00_-;\-[$L-480A]* #,##0.00_-;_-[$L-480A]* &quot;-&quot;??_-;_-@_-"/>
    </dxf>
    <dxf>
      <border outline="0">
        <top style="medium">
          <color indexed="64"/>
        </top>
      </border>
    </dxf>
    <dxf>
      <font>
        <color theme="0"/>
      </font>
      <fill>
        <patternFill patternType="solid">
          <fgColor indexed="64"/>
          <bgColor theme="1"/>
        </patternFill>
      </fill>
      <alignment horizontal="center" vertical="center"/>
    </dxf>
    <dxf>
      <numFmt numFmtId="166"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color theme="0"/>
      </font>
      <fill>
        <patternFill patternType="solid">
          <fgColor indexed="64"/>
          <bgColor theme="1"/>
        </patternFill>
      </fill>
      <alignment horizontal="center" vertical="center" textRotation="0" wrapText="0" indent="0" justifyLastLine="0" shrinkToFit="0" readingOrder="0"/>
    </dxf>
  </dxfs>
  <tableStyles count="0" defaultTableStyle="TableStyleMedium9" defaultPivotStyle="PivotStyleLight16"/>
  <colors>
    <mruColors>
      <color rgb="FF51BADB"/>
      <color rgb="FF996600"/>
      <color rgb="FFCCCCFF"/>
      <color rgb="FFFFFF66"/>
      <color rgb="FF80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142460</xdr:rowOff>
    </xdr:from>
    <xdr:to>
      <xdr:col>1</xdr:col>
      <xdr:colOff>1581978</xdr:colOff>
      <xdr:row>3</xdr:row>
      <xdr:rowOff>341998</xdr:rowOff>
    </xdr:to>
    <xdr:pic>
      <xdr:nvPicPr>
        <xdr:cNvPr id="2" name="Imagen 2">
          <a:extLst>
            <a:ext uri="{FF2B5EF4-FFF2-40B4-BE49-F238E27FC236}">
              <a16:creationId xmlns:a16="http://schemas.microsoft.com/office/drawing/2014/main" id="{FEAA1421-3DFF-4EA8-BF23-991CBC37169B}"/>
            </a:ext>
          </a:extLst>
        </xdr:cNvPr>
        <xdr:cNvPicPr>
          <a:picLocks noChangeAspect="1"/>
        </xdr:cNvPicPr>
      </xdr:nvPicPr>
      <xdr:blipFill rotWithShape="1">
        <a:blip xmlns:r="http://schemas.openxmlformats.org/officeDocument/2006/relationships" r:embed="rId1"/>
        <a:srcRect b="12632"/>
        <a:stretch/>
      </xdr:blipFill>
      <xdr:spPr>
        <a:xfrm>
          <a:off x="0" y="142460"/>
          <a:ext cx="4573949" cy="849479"/>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142460</xdr:rowOff>
    </xdr:from>
    <xdr:to>
      <xdr:col>1</xdr:col>
      <xdr:colOff>1581978</xdr:colOff>
      <xdr:row>3</xdr:row>
      <xdr:rowOff>341998</xdr:rowOff>
    </xdr:to>
    <xdr:pic>
      <xdr:nvPicPr>
        <xdr:cNvPr id="2" name="Imagen 2">
          <a:extLst>
            <a:ext uri="{FF2B5EF4-FFF2-40B4-BE49-F238E27FC236}">
              <a16:creationId xmlns:a16="http://schemas.microsoft.com/office/drawing/2014/main" id="{26B46BE4-3A7E-40FC-A0E7-70A1DDC868BF}"/>
            </a:ext>
          </a:extLst>
        </xdr:cNvPr>
        <xdr:cNvPicPr>
          <a:picLocks noChangeAspect="1"/>
        </xdr:cNvPicPr>
      </xdr:nvPicPr>
      <xdr:blipFill rotWithShape="1">
        <a:blip xmlns:r="http://schemas.openxmlformats.org/officeDocument/2006/relationships" r:embed="rId1"/>
        <a:srcRect b="12632"/>
        <a:stretch/>
      </xdr:blipFill>
      <xdr:spPr>
        <a:xfrm>
          <a:off x="0" y="142460"/>
          <a:ext cx="4572828" cy="856763"/>
        </a:xfrm>
        <a:prstGeom prst="rect">
          <a:avLst/>
        </a:prstGeom>
        <a:ln>
          <a:noFill/>
        </a:ln>
        <a:effectLst>
          <a:softEdge rad="11250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142460</xdr:rowOff>
    </xdr:from>
    <xdr:to>
      <xdr:col>1</xdr:col>
      <xdr:colOff>1581978</xdr:colOff>
      <xdr:row>3</xdr:row>
      <xdr:rowOff>341998</xdr:rowOff>
    </xdr:to>
    <xdr:pic>
      <xdr:nvPicPr>
        <xdr:cNvPr id="2" name="Imagen 2">
          <a:extLst>
            <a:ext uri="{FF2B5EF4-FFF2-40B4-BE49-F238E27FC236}">
              <a16:creationId xmlns:a16="http://schemas.microsoft.com/office/drawing/2014/main" id="{4287A901-3C34-41CE-8097-4E76D7A2D1EC}"/>
            </a:ext>
          </a:extLst>
        </xdr:cNvPr>
        <xdr:cNvPicPr>
          <a:picLocks noChangeAspect="1"/>
        </xdr:cNvPicPr>
      </xdr:nvPicPr>
      <xdr:blipFill rotWithShape="1">
        <a:blip xmlns:r="http://schemas.openxmlformats.org/officeDocument/2006/relationships" r:embed="rId1"/>
        <a:srcRect b="12632"/>
        <a:stretch/>
      </xdr:blipFill>
      <xdr:spPr>
        <a:xfrm>
          <a:off x="0" y="142460"/>
          <a:ext cx="4572828" cy="8567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142460</xdr:rowOff>
    </xdr:from>
    <xdr:to>
      <xdr:col>1</xdr:col>
      <xdr:colOff>1581978</xdr:colOff>
      <xdr:row>3</xdr:row>
      <xdr:rowOff>341998</xdr:rowOff>
    </xdr:to>
    <xdr:pic>
      <xdr:nvPicPr>
        <xdr:cNvPr id="2" name="Imagen 2">
          <a:extLst>
            <a:ext uri="{FF2B5EF4-FFF2-40B4-BE49-F238E27FC236}">
              <a16:creationId xmlns:a16="http://schemas.microsoft.com/office/drawing/2014/main" id="{7CF00B3C-FA09-4863-8AF9-9E1A7557608D}"/>
            </a:ext>
          </a:extLst>
        </xdr:cNvPr>
        <xdr:cNvPicPr>
          <a:picLocks noChangeAspect="1"/>
        </xdr:cNvPicPr>
      </xdr:nvPicPr>
      <xdr:blipFill rotWithShape="1">
        <a:blip xmlns:r="http://schemas.openxmlformats.org/officeDocument/2006/relationships" r:embed="rId1"/>
        <a:srcRect b="12632"/>
        <a:stretch/>
      </xdr:blipFill>
      <xdr:spPr>
        <a:xfrm>
          <a:off x="0" y="142460"/>
          <a:ext cx="4572828" cy="8567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142460</xdr:rowOff>
    </xdr:from>
    <xdr:ext cx="4566478" cy="850413"/>
    <xdr:pic>
      <xdr:nvPicPr>
        <xdr:cNvPr id="2" name="Imagen 2">
          <a:extLst>
            <a:ext uri="{FF2B5EF4-FFF2-40B4-BE49-F238E27FC236}">
              <a16:creationId xmlns:a16="http://schemas.microsoft.com/office/drawing/2014/main" id="{596A0A84-C49D-41D9-A7AC-A642B6B20169}"/>
            </a:ext>
          </a:extLst>
        </xdr:cNvPr>
        <xdr:cNvPicPr>
          <a:picLocks noChangeAspect="1"/>
        </xdr:cNvPicPr>
      </xdr:nvPicPr>
      <xdr:blipFill rotWithShape="1">
        <a:blip xmlns:r="http://schemas.openxmlformats.org/officeDocument/2006/relationships" r:embed="rId1"/>
        <a:srcRect b="12632"/>
        <a:stretch/>
      </xdr:blipFill>
      <xdr:spPr>
        <a:xfrm>
          <a:off x="0" y="142460"/>
          <a:ext cx="4566478" cy="85041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142460</xdr:rowOff>
    </xdr:from>
    <xdr:to>
      <xdr:col>1</xdr:col>
      <xdr:colOff>1581978</xdr:colOff>
      <xdr:row>3</xdr:row>
      <xdr:rowOff>341998</xdr:rowOff>
    </xdr:to>
    <xdr:pic>
      <xdr:nvPicPr>
        <xdr:cNvPr id="2" name="Imagen 2">
          <a:extLst>
            <a:ext uri="{FF2B5EF4-FFF2-40B4-BE49-F238E27FC236}">
              <a16:creationId xmlns:a16="http://schemas.microsoft.com/office/drawing/2014/main" id="{BB8E8CA6-27CD-4E92-A1D6-0A31BC91CD33}"/>
            </a:ext>
          </a:extLst>
        </xdr:cNvPr>
        <xdr:cNvPicPr>
          <a:picLocks noChangeAspect="1"/>
        </xdr:cNvPicPr>
      </xdr:nvPicPr>
      <xdr:blipFill rotWithShape="1">
        <a:blip xmlns:r="http://schemas.openxmlformats.org/officeDocument/2006/relationships" r:embed="rId1"/>
        <a:srcRect b="12632"/>
        <a:stretch/>
      </xdr:blipFill>
      <xdr:spPr>
        <a:xfrm>
          <a:off x="0" y="142460"/>
          <a:ext cx="4572828" cy="856763"/>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142460</xdr:rowOff>
    </xdr:from>
    <xdr:to>
      <xdr:col>1</xdr:col>
      <xdr:colOff>1581978</xdr:colOff>
      <xdr:row>3</xdr:row>
      <xdr:rowOff>341998</xdr:rowOff>
    </xdr:to>
    <xdr:pic>
      <xdr:nvPicPr>
        <xdr:cNvPr id="2" name="Imagen 2">
          <a:extLst>
            <a:ext uri="{FF2B5EF4-FFF2-40B4-BE49-F238E27FC236}">
              <a16:creationId xmlns:a16="http://schemas.microsoft.com/office/drawing/2014/main" id="{5E95B7A9-689C-4D86-A2CC-1472E555B103}"/>
            </a:ext>
          </a:extLst>
        </xdr:cNvPr>
        <xdr:cNvPicPr>
          <a:picLocks noChangeAspect="1"/>
        </xdr:cNvPicPr>
      </xdr:nvPicPr>
      <xdr:blipFill rotWithShape="1">
        <a:blip xmlns:r="http://schemas.openxmlformats.org/officeDocument/2006/relationships" r:embed="rId1"/>
        <a:srcRect b="12632"/>
        <a:stretch/>
      </xdr:blipFill>
      <xdr:spPr>
        <a:xfrm>
          <a:off x="0" y="142460"/>
          <a:ext cx="4572828" cy="856763"/>
        </a:xfrm>
        <a:prstGeom prst="rect">
          <a:avLst/>
        </a:prstGeom>
        <a:ln>
          <a:noFill/>
        </a:ln>
        <a:effectLst>
          <a:softEdge rad="112500"/>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E7:F10" totalsRowShown="0" headerRowDxfId="32" headerRowBorderDxfId="31" tableBorderDxfId="30">
  <autoFilter ref="E7:F10" xr:uid="{00000000-0009-0000-0100-000007000000}"/>
  <tableColumns count="2">
    <tableColumn id="1" xr3:uid="{00000000-0010-0000-0600-000001000000}" name="Presupuesto" dataDxfId="29"/>
    <tableColumn id="2" xr3:uid="{00000000-0010-0000-0600-000002000000}" name=" Monto " dataDxfId="28">
      <calculatedColumnFormula>Tabla52[[#This Row],[Monto]]+C18</calculatedColumnFormula>
    </tableColumn>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0F10C4-3A8E-439B-8117-F1C5F39E65D5}" name="Tabla52" displayName="Tabla52" ref="B3:C8" totalsRowShown="0" headerRowDxfId="27" tableBorderDxfId="26">
  <autoFilter ref="B3:C8" xr:uid="{FE0F10C4-3A8E-439B-8117-F1C5F39E65D5}"/>
  <tableColumns count="2">
    <tableColumn id="1" xr3:uid="{C7DA94F9-C865-4C3D-90A4-83DC37812430}" name="Dimensión"/>
    <tableColumn id="2" xr3:uid="{DE94C6A7-70F1-4D17-99EB-60E1E67EDB15}" name="Monto" dataDxfId="25"/>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E86B270-0C25-4915-A4EF-F6F8CE78002E}" name="Tabla9" displayName="Tabla9" ref="B14:C18" totalsRowShown="0" headerRowDxfId="24">
  <autoFilter ref="B14:C18" xr:uid="{2E86B270-0C25-4915-A4EF-F6F8CE78002E}"/>
  <tableColumns count="2">
    <tableColumn id="1" xr3:uid="{A078570C-3C5E-46CA-8206-E92ADE1195C9}" name="Dimensión"/>
    <tableColumn id="2" xr3:uid="{663D5BC2-FD4E-4015-8904-6BD87F71D914}" name="Monto"/>
  </tableColumns>
  <tableStyleInfo name="TableStyleLight2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J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29" t="s">
        <v>0</v>
      </c>
      <c r="C2" s="29"/>
      <c r="D2" s="29"/>
      <c r="E2" s="29"/>
      <c r="F2" s="29"/>
      <c r="G2" s="29"/>
      <c r="H2" s="29"/>
      <c r="I2" s="29"/>
      <c r="J2" s="29"/>
      <c r="K2" s="29"/>
      <c r="L2" s="29"/>
      <c r="M2" s="29"/>
      <c r="N2" s="29"/>
      <c r="O2" s="29"/>
      <c r="P2" s="29"/>
      <c r="Q2" s="29"/>
      <c r="R2" s="29"/>
      <c r="S2" s="29"/>
      <c r="T2" s="208"/>
      <c r="U2" s="208"/>
      <c r="V2" s="208"/>
      <c r="W2" s="208"/>
      <c r="X2" s="208"/>
      <c r="Y2" s="208"/>
      <c r="Z2" s="208"/>
      <c r="AA2" s="208"/>
      <c r="AB2" s="208"/>
      <c r="AC2" s="208" t="s">
        <v>1</v>
      </c>
      <c r="AD2" s="208"/>
      <c r="AE2" s="208"/>
      <c r="AF2" s="208"/>
      <c r="AG2" s="208"/>
      <c r="AH2" s="208"/>
      <c r="AI2" s="208"/>
      <c r="AJ2" s="208"/>
    </row>
    <row r="3" spans="2:36" ht="16.5" customHeight="1" x14ac:dyDescent="0.25">
      <c r="B3" s="29" t="s">
        <v>2</v>
      </c>
      <c r="C3" s="29"/>
      <c r="D3" s="29"/>
      <c r="E3" s="29"/>
      <c r="F3" s="29"/>
      <c r="G3" s="29"/>
      <c r="H3" s="29"/>
      <c r="I3" s="29"/>
      <c r="J3" s="29"/>
      <c r="K3" s="29"/>
      <c r="L3" s="29"/>
      <c r="M3" s="29"/>
      <c r="N3" s="29"/>
      <c r="O3" s="29"/>
      <c r="P3" s="29"/>
      <c r="Q3" s="29"/>
      <c r="R3" s="29"/>
      <c r="S3" s="29"/>
      <c r="T3" s="208"/>
      <c r="U3" s="208"/>
      <c r="V3" s="208"/>
      <c r="W3" s="208"/>
      <c r="X3" s="208"/>
      <c r="Y3" s="208"/>
      <c r="Z3" s="208"/>
      <c r="AA3" s="208"/>
      <c r="AB3" s="208"/>
      <c r="AC3" s="208" t="s">
        <v>2</v>
      </c>
      <c r="AD3" s="208"/>
      <c r="AE3" s="208"/>
      <c r="AF3" s="208"/>
      <c r="AG3" s="208"/>
      <c r="AH3" s="208"/>
      <c r="AI3" s="208"/>
      <c r="AJ3" s="208"/>
    </row>
    <row r="4" spans="2:36" ht="12.75" customHeight="1" x14ac:dyDescent="0.25">
      <c r="B4" s="29" t="s">
        <v>3</v>
      </c>
      <c r="C4" s="29"/>
      <c r="D4" s="29"/>
      <c r="E4" s="29"/>
      <c r="F4" s="29"/>
      <c r="G4" s="29"/>
      <c r="H4" s="29"/>
      <c r="I4" s="29"/>
      <c r="J4" s="29"/>
      <c r="K4" s="29"/>
      <c r="L4" s="29"/>
      <c r="M4" s="29"/>
      <c r="N4" s="29"/>
      <c r="O4" s="29"/>
      <c r="P4" s="29"/>
      <c r="Q4" s="29"/>
      <c r="R4" s="29"/>
      <c r="S4" s="29"/>
      <c r="T4" s="208"/>
      <c r="U4" s="208"/>
      <c r="V4" s="208"/>
      <c r="W4" s="208"/>
      <c r="X4" s="208"/>
      <c r="Y4" s="208"/>
      <c r="Z4" s="208"/>
      <c r="AA4" s="208"/>
      <c r="AB4" s="208"/>
      <c r="AC4" s="208" t="s">
        <v>3</v>
      </c>
      <c r="AD4" s="208"/>
      <c r="AE4" s="208"/>
      <c r="AF4" s="208"/>
      <c r="AG4" s="208"/>
      <c r="AH4" s="208"/>
      <c r="AI4" s="208"/>
      <c r="AJ4" s="208"/>
    </row>
    <row r="5" spans="2:36" ht="15.75" x14ac:dyDescent="0.25">
      <c r="B5" s="2"/>
      <c r="C5" s="2"/>
      <c r="D5" s="2"/>
    </row>
    <row r="6" spans="2:36" ht="16.5" thickBot="1" x14ac:dyDescent="0.3">
      <c r="B6" s="2"/>
      <c r="C6" s="2"/>
      <c r="D6" s="2"/>
    </row>
    <row r="7" spans="2:36" ht="75.75" customHeight="1" x14ac:dyDescent="0.25">
      <c r="B7" s="203" t="s">
        <v>4</v>
      </c>
      <c r="C7" s="203" t="s">
        <v>5</v>
      </c>
      <c r="D7" s="203" t="s">
        <v>6</v>
      </c>
      <c r="E7" s="205" t="s">
        <v>7</v>
      </c>
      <c r="F7" s="203" t="s">
        <v>8</v>
      </c>
      <c r="G7" s="205" t="s">
        <v>9</v>
      </c>
      <c r="H7" s="207" t="s">
        <v>10</v>
      </c>
      <c r="I7" s="207" t="s">
        <v>11</v>
      </c>
      <c r="J7" s="207" t="s">
        <v>12</v>
      </c>
      <c r="K7" s="207"/>
      <c r="L7" s="207" t="s">
        <v>13</v>
      </c>
      <c r="M7" s="207"/>
      <c r="N7" s="207"/>
      <c r="O7" s="207"/>
      <c r="P7" s="207"/>
      <c r="Q7" s="207"/>
      <c r="R7" s="207"/>
      <c r="S7" s="207"/>
      <c r="T7" s="203" t="s">
        <v>14</v>
      </c>
      <c r="U7" s="207" t="s">
        <v>15</v>
      </c>
      <c r="V7" s="207" t="s">
        <v>16</v>
      </c>
      <c r="W7" s="207"/>
      <c r="X7" s="207" t="s">
        <v>17</v>
      </c>
      <c r="Y7" s="207" t="s">
        <v>18</v>
      </c>
      <c r="Z7" s="207"/>
      <c r="AA7" s="207" t="s">
        <v>19</v>
      </c>
      <c r="AB7" s="207" t="s">
        <v>20</v>
      </c>
      <c r="AC7" s="209" t="s">
        <v>21</v>
      </c>
      <c r="AD7" s="209"/>
      <c r="AE7" s="209"/>
      <c r="AF7" s="209"/>
      <c r="AG7" s="207" t="s">
        <v>22</v>
      </c>
      <c r="AH7" s="207" t="s">
        <v>23</v>
      </c>
      <c r="AI7" s="207" t="s">
        <v>24</v>
      </c>
      <c r="AJ7" s="207" t="s">
        <v>25</v>
      </c>
    </row>
    <row r="8" spans="2:36" ht="15.75" customHeight="1" x14ac:dyDescent="0.25">
      <c r="B8" s="204"/>
      <c r="C8" s="204"/>
      <c r="D8" s="204"/>
      <c r="E8" s="206"/>
      <c r="F8" s="204"/>
      <c r="G8" s="206"/>
      <c r="H8" s="202"/>
      <c r="I8" s="202"/>
      <c r="J8" s="202" t="s">
        <v>26</v>
      </c>
      <c r="K8" s="202" t="s">
        <v>27</v>
      </c>
      <c r="L8" s="210" t="s">
        <v>28</v>
      </c>
      <c r="M8" s="210"/>
      <c r="N8" s="210" t="s">
        <v>29</v>
      </c>
      <c r="O8" s="210"/>
      <c r="P8" s="210" t="s">
        <v>30</v>
      </c>
      <c r="Q8" s="210"/>
      <c r="R8" s="210" t="s">
        <v>31</v>
      </c>
      <c r="S8" s="210"/>
      <c r="T8" s="204"/>
      <c r="U8" s="202"/>
      <c r="V8" s="202" t="s">
        <v>32</v>
      </c>
      <c r="W8" s="202" t="s">
        <v>33</v>
      </c>
      <c r="X8" s="202"/>
      <c r="Y8" s="202" t="s">
        <v>32</v>
      </c>
      <c r="Z8" s="202" t="s">
        <v>33</v>
      </c>
      <c r="AA8" s="202"/>
      <c r="AB8" s="202"/>
      <c r="AC8" s="13" t="s">
        <v>28</v>
      </c>
      <c r="AD8" s="13" t="s">
        <v>29</v>
      </c>
      <c r="AE8" s="13" t="s">
        <v>30</v>
      </c>
      <c r="AF8" s="13" t="s">
        <v>31</v>
      </c>
      <c r="AG8" s="202"/>
      <c r="AH8" s="202"/>
      <c r="AI8" s="202"/>
      <c r="AJ8" s="202"/>
    </row>
    <row r="9" spans="2:36" ht="78.75" x14ac:dyDescent="0.25">
      <c r="B9" s="204"/>
      <c r="C9" s="204"/>
      <c r="D9" s="204"/>
      <c r="E9" s="206"/>
      <c r="F9" s="204"/>
      <c r="G9" s="206"/>
      <c r="H9" s="202"/>
      <c r="I9" s="202"/>
      <c r="J9" s="202"/>
      <c r="K9" s="202"/>
      <c r="L9" s="28" t="s">
        <v>34</v>
      </c>
      <c r="M9" s="28" t="s">
        <v>35</v>
      </c>
      <c r="N9" s="28" t="s">
        <v>34</v>
      </c>
      <c r="O9" s="28" t="s">
        <v>35</v>
      </c>
      <c r="P9" s="28" t="s">
        <v>34</v>
      </c>
      <c r="Q9" s="28" t="s">
        <v>35</v>
      </c>
      <c r="R9" s="28" t="s">
        <v>34</v>
      </c>
      <c r="S9" s="28" t="s">
        <v>35</v>
      </c>
      <c r="T9" s="204"/>
      <c r="U9" s="202"/>
      <c r="V9" s="202"/>
      <c r="W9" s="202"/>
      <c r="X9" s="202"/>
      <c r="Y9" s="202"/>
      <c r="Z9" s="202"/>
      <c r="AA9" s="202"/>
      <c r="AB9" s="202"/>
      <c r="AC9" s="13" t="s">
        <v>36</v>
      </c>
      <c r="AD9" s="13" t="s">
        <v>36</v>
      </c>
      <c r="AE9" s="13" t="s">
        <v>36</v>
      </c>
      <c r="AF9" s="13" t="s">
        <v>36</v>
      </c>
      <c r="AG9" s="202"/>
      <c r="AH9" s="202"/>
      <c r="AI9" s="202"/>
      <c r="AJ9" s="202"/>
    </row>
    <row r="10" spans="2:36" ht="136.5" customHeight="1" x14ac:dyDescent="0.25">
      <c r="B10" s="35"/>
      <c r="C10" s="35"/>
      <c r="D10" s="35"/>
      <c r="E10" s="36"/>
      <c r="F10" s="37" t="s">
        <v>37</v>
      </c>
      <c r="G10" s="36" t="s">
        <v>38</v>
      </c>
      <c r="H10" s="38"/>
      <c r="I10" s="39"/>
      <c r="J10" s="40"/>
      <c r="K10" s="41"/>
      <c r="L10" s="42"/>
      <c r="M10" s="31"/>
      <c r="N10" s="42"/>
      <c r="O10" s="31"/>
      <c r="P10" s="42"/>
      <c r="Q10" s="31"/>
      <c r="R10" s="42"/>
      <c r="S10" s="31"/>
      <c r="T10" s="30" t="e">
        <f>#REF!</f>
        <v>#REF!</v>
      </c>
      <c r="U10" s="16"/>
      <c r="V10" s="17"/>
      <c r="W10" s="15"/>
      <c r="X10" s="15"/>
      <c r="Y10" s="17"/>
      <c r="Z10" s="18"/>
      <c r="AA10" s="15"/>
      <c r="AB10" s="15"/>
      <c r="AC10" s="15"/>
      <c r="AD10" s="15"/>
      <c r="AE10" s="15"/>
      <c r="AF10" s="15"/>
      <c r="AG10" s="15"/>
      <c r="AH10" s="15"/>
      <c r="AI10" s="14"/>
      <c r="AJ10" s="14"/>
    </row>
    <row r="11" spans="2:36" ht="136.5" customHeight="1" x14ac:dyDescent="0.25">
      <c r="B11" s="35"/>
      <c r="C11" s="35"/>
      <c r="D11" s="35"/>
      <c r="E11" s="36"/>
      <c r="F11" s="36" t="s">
        <v>39</v>
      </c>
      <c r="G11" s="36"/>
      <c r="H11" s="38"/>
      <c r="I11" s="39"/>
      <c r="J11" s="40"/>
      <c r="K11" s="41"/>
      <c r="L11" s="42"/>
      <c r="M11" s="31"/>
      <c r="N11" s="42"/>
      <c r="O11" s="31"/>
      <c r="P11" s="42"/>
      <c r="Q11" s="31"/>
      <c r="R11" s="42"/>
      <c r="S11" s="31"/>
      <c r="T11" s="30"/>
      <c r="U11" s="22"/>
      <c r="V11" s="23"/>
      <c r="W11" s="22"/>
      <c r="X11" s="22"/>
      <c r="Y11" s="23"/>
      <c r="Z11" s="22"/>
      <c r="AA11" s="22"/>
      <c r="AB11" s="22"/>
      <c r="AC11" s="22"/>
      <c r="AD11" s="22"/>
      <c r="AE11" s="22"/>
      <c r="AF11" s="22"/>
      <c r="AG11" s="22"/>
      <c r="AH11" s="22"/>
      <c r="AI11" s="19"/>
      <c r="AJ11" s="19"/>
    </row>
    <row r="12" spans="2:36" ht="136.5" customHeight="1" x14ac:dyDescent="0.25">
      <c r="B12" s="35"/>
      <c r="C12" s="35"/>
      <c r="D12" s="35"/>
      <c r="E12" s="36"/>
      <c r="F12" s="36" t="s">
        <v>40</v>
      </c>
      <c r="G12" s="36"/>
      <c r="H12" s="38"/>
      <c r="I12" s="39"/>
      <c r="J12" s="40"/>
      <c r="K12" s="41"/>
      <c r="L12" s="42"/>
      <c r="M12" s="31"/>
      <c r="N12" s="42"/>
      <c r="O12" s="31"/>
      <c r="P12" s="42"/>
      <c r="Q12" s="31"/>
      <c r="R12" s="42"/>
      <c r="S12" s="31"/>
      <c r="T12" s="30"/>
      <c r="U12" s="22"/>
      <c r="V12" s="23"/>
      <c r="W12" s="22"/>
      <c r="X12" s="22"/>
      <c r="Y12" s="23"/>
      <c r="Z12" s="22"/>
      <c r="AA12" s="22"/>
      <c r="AB12" s="22"/>
      <c r="AC12" s="22"/>
      <c r="AD12" s="22"/>
      <c r="AE12" s="22"/>
      <c r="AF12" s="22"/>
      <c r="AG12" s="22"/>
      <c r="AH12" s="22"/>
      <c r="AI12" s="19"/>
      <c r="AJ12" s="19"/>
    </row>
    <row r="13" spans="2:36" ht="136.5" customHeight="1" x14ac:dyDescent="0.25">
      <c r="B13" s="35"/>
      <c r="C13" s="35"/>
      <c r="D13" s="35"/>
      <c r="E13" s="36"/>
      <c r="F13" s="36" t="s">
        <v>40</v>
      </c>
      <c r="G13" s="36"/>
      <c r="H13" s="38"/>
      <c r="I13" s="39"/>
      <c r="J13" s="40"/>
      <c r="K13" s="41"/>
      <c r="L13" s="42"/>
      <c r="M13" s="31"/>
      <c r="N13" s="42"/>
      <c r="O13" s="31"/>
      <c r="P13" s="42"/>
      <c r="Q13" s="31"/>
      <c r="R13" s="42"/>
      <c r="S13" s="31"/>
      <c r="T13" s="30"/>
      <c r="U13" s="22"/>
      <c r="V13" s="23"/>
      <c r="W13" s="22"/>
      <c r="X13" s="22"/>
      <c r="Y13" s="23"/>
      <c r="Z13" s="22"/>
      <c r="AA13" s="22"/>
      <c r="AB13" s="22"/>
      <c r="AC13" s="22"/>
      <c r="AD13" s="22"/>
      <c r="AE13" s="22"/>
      <c r="AF13" s="22"/>
      <c r="AG13" s="22"/>
      <c r="AH13" s="22"/>
      <c r="AI13" s="19"/>
      <c r="AJ13" s="19"/>
    </row>
    <row r="14" spans="2:36" ht="136.5" customHeight="1" x14ac:dyDescent="0.25">
      <c r="B14" s="35"/>
      <c r="C14" s="35"/>
      <c r="D14" s="35"/>
      <c r="E14" s="36"/>
      <c r="F14" s="36" t="s">
        <v>40</v>
      </c>
      <c r="G14" s="36"/>
      <c r="H14" s="38"/>
      <c r="I14" s="39"/>
      <c r="J14" s="40"/>
      <c r="K14" s="41"/>
      <c r="L14" s="42"/>
      <c r="M14" s="42"/>
      <c r="N14" s="42"/>
      <c r="O14" s="42"/>
      <c r="P14" s="42"/>
      <c r="Q14" s="42"/>
      <c r="R14" s="42"/>
      <c r="S14" s="43"/>
      <c r="T14" s="30"/>
      <c r="U14" s="22"/>
      <c r="V14" s="22"/>
      <c r="W14" s="22"/>
      <c r="X14" s="22"/>
      <c r="Y14" s="22"/>
      <c r="Z14" s="22"/>
      <c r="AA14" s="22"/>
      <c r="AB14" s="22"/>
      <c r="AC14" s="22"/>
      <c r="AD14" s="22"/>
      <c r="AE14" s="22"/>
      <c r="AF14" s="22"/>
      <c r="AG14" s="22"/>
      <c r="AH14" s="22"/>
      <c r="AI14" s="19"/>
      <c r="AJ14" s="19"/>
    </row>
    <row r="15" spans="2:36" ht="136.5" customHeight="1" x14ac:dyDescent="0.25">
      <c r="B15" s="35"/>
      <c r="C15" s="35"/>
      <c r="D15" s="35"/>
      <c r="E15" s="36"/>
      <c r="F15" s="36" t="s">
        <v>41</v>
      </c>
      <c r="G15" s="36"/>
      <c r="H15" s="38"/>
      <c r="I15" s="39"/>
      <c r="J15" s="40"/>
      <c r="K15" s="41"/>
      <c r="L15" s="42"/>
      <c r="M15" s="42"/>
      <c r="N15" s="42"/>
      <c r="O15" s="42"/>
      <c r="P15" s="42"/>
      <c r="Q15" s="42"/>
      <c r="R15" s="42"/>
      <c r="S15" s="43"/>
      <c r="T15" s="30"/>
      <c r="U15" s="22"/>
      <c r="V15" s="22"/>
      <c r="W15" s="22"/>
      <c r="X15" s="22"/>
      <c r="Y15" s="22"/>
      <c r="Z15" s="22"/>
      <c r="AA15" s="22"/>
      <c r="AB15" s="22"/>
      <c r="AC15" s="22"/>
      <c r="AD15" s="22"/>
      <c r="AE15" s="22"/>
      <c r="AF15" s="22"/>
      <c r="AG15" s="22"/>
      <c r="AH15" s="22"/>
      <c r="AI15" s="19"/>
      <c r="AJ15" s="19"/>
    </row>
    <row r="16" spans="2:36" ht="136.5" customHeight="1" x14ac:dyDescent="0.25">
      <c r="B16" s="35"/>
      <c r="C16" s="35"/>
      <c r="D16" s="35"/>
      <c r="E16" s="36"/>
      <c r="F16" s="36" t="s">
        <v>41</v>
      </c>
      <c r="G16" s="36"/>
      <c r="H16" s="38"/>
      <c r="I16" s="39"/>
      <c r="J16" s="40"/>
      <c r="K16" s="41"/>
      <c r="L16" s="42"/>
      <c r="M16" s="42"/>
      <c r="N16" s="42"/>
      <c r="O16" s="42"/>
      <c r="P16" s="42"/>
      <c r="Q16" s="42"/>
      <c r="R16" s="42"/>
      <c r="S16" s="43"/>
      <c r="T16" s="30"/>
      <c r="U16" s="22"/>
      <c r="V16" s="22"/>
      <c r="W16" s="22"/>
      <c r="X16" s="22"/>
      <c r="Y16" s="22"/>
      <c r="Z16" s="22"/>
      <c r="AA16" s="22"/>
      <c r="AB16" s="22"/>
      <c r="AC16" s="22"/>
      <c r="AD16" s="22"/>
      <c r="AE16" s="22"/>
      <c r="AF16" s="22"/>
      <c r="AG16" s="22"/>
      <c r="AH16" s="22"/>
      <c r="AI16" s="19"/>
      <c r="AJ16" s="19"/>
    </row>
    <row r="17" spans="1:36" ht="136.5" customHeight="1" x14ac:dyDescent="0.25">
      <c r="B17" s="35"/>
      <c r="C17" s="35"/>
      <c r="D17" s="35"/>
      <c r="E17" s="36"/>
      <c r="F17" s="36" t="s">
        <v>41</v>
      </c>
      <c r="G17" s="36"/>
      <c r="H17" s="38"/>
      <c r="I17" s="39"/>
      <c r="J17" s="40"/>
      <c r="K17" s="41"/>
      <c r="L17" s="42"/>
      <c r="M17" s="42"/>
      <c r="N17" s="42"/>
      <c r="O17" s="42"/>
      <c r="P17" s="42"/>
      <c r="Q17" s="42"/>
      <c r="R17" s="42"/>
      <c r="S17" s="43"/>
      <c r="T17" s="30"/>
      <c r="U17" s="22"/>
      <c r="V17" s="22"/>
      <c r="W17" s="22"/>
      <c r="X17" s="22"/>
      <c r="Y17" s="22"/>
      <c r="Z17" s="22"/>
      <c r="AA17" s="22"/>
      <c r="AB17" s="22"/>
      <c r="AC17" s="22"/>
      <c r="AD17" s="22"/>
      <c r="AE17" s="22"/>
      <c r="AF17" s="22"/>
      <c r="AG17" s="22"/>
      <c r="AH17" s="22"/>
      <c r="AI17" s="19"/>
      <c r="AJ17" s="19"/>
    </row>
    <row r="18" spans="1:36" ht="115.5" customHeight="1" x14ac:dyDescent="0.25">
      <c r="B18" s="35"/>
      <c r="C18" s="35"/>
      <c r="D18" s="35"/>
      <c r="E18" s="36"/>
      <c r="F18" s="36" t="s">
        <v>42</v>
      </c>
      <c r="G18" s="39"/>
      <c r="H18" s="38"/>
      <c r="I18" s="39"/>
      <c r="J18" s="40"/>
      <c r="K18" s="41"/>
      <c r="L18" s="42"/>
      <c r="M18" s="42"/>
      <c r="N18" s="42"/>
      <c r="O18" s="42"/>
      <c r="P18" s="42"/>
      <c r="Q18" s="42"/>
      <c r="R18" s="42"/>
      <c r="S18" s="43"/>
      <c r="T18" s="30"/>
      <c r="U18" s="21"/>
      <c r="V18" s="21"/>
      <c r="W18" s="21"/>
      <c r="X18" s="21"/>
      <c r="Y18" s="21"/>
      <c r="Z18" s="21"/>
      <c r="AA18" s="21"/>
      <c r="AB18" s="21"/>
      <c r="AC18" s="21"/>
      <c r="AD18" s="21"/>
      <c r="AE18" s="21"/>
      <c r="AF18" s="21"/>
      <c r="AG18" s="21"/>
      <c r="AH18" s="21"/>
      <c r="AI18" s="19"/>
      <c r="AJ18" s="19"/>
    </row>
    <row r="19" spans="1:36" ht="170.25" customHeight="1" x14ac:dyDescent="0.25">
      <c r="B19" s="44"/>
      <c r="C19" s="44"/>
      <c r="D19" s="44"/>
      <c r="E19" s="38"/>
      <c r="F19" s="60" t="s">
        <v>43</v>
      </c>
      <c r="G19" s="39"/>
      <c r="H19" s="38"/>
      <c r="I19" s="38"/>
      <c r="J19" s="41"/>
      <c r="K19" s="40"/>
      <c r="L19" s="42"/>
      <c r="M19" s="42"/>
      <c r="N19" s="42"/>
      <c r="O19" s="42"/>
      <c r="P19" s="42"/>
      <c r="Q19" s="42"/>
      <c r="R19" s="42"/>
      <c r="S19" s="42"/>
      <c r="T19" s="30"/>
      <c r="U19" s="21"/>
      <c r="V19" s="21"/>
      <c r="W19" s="21"/>
      <c r="X19" s="21"/>
      <c r="Y19" s="21"/>
      <c r="Z19" s="21"/>
      <c r="AA19" s="21"/>
      <c r="AB19" s="21"/>
      <c r="AC19" s="21"/>
      <c r="AD19" s="21"/>
      <c r="AE19" s="21"/>
      <c r="AF19" s="21"/>
      <c r="AG19" s="21"/>
      <c r="AH19" s="21"/>
      <c r="AI19" s="20"/>
      <c r="AJ19" s="21"/>
    </row>
    <row r="20" spans="1:36" ht="78" customHeight="1" x14ac:dyDescent="0.25">
      <c r="A20" s="8"/>
      <c r="B20" s="44"/>
      <c r="C20" s="44"/>
      <c r="D20" s="44"/>
      <c r="E20" s="36"/>
      <c r="F20" s="36" t="s">
        <v>43</v>
      </c>
      <c r="G20" s="39"/>
      <c r="H20" s="39"/>
      <c r="I20" s="39"/>
      <c r="J20" s="40"/>
      <c r="K20" s="40"/>
      <c r="L20" s="42"/>
      <c r="M20" s="42"/>
      <c r="N20" s="42"/>
      <c r="O20" s="42"/>
      <c r="P20" s="42"/>
      <c r="Q20" s="42"/>
      <c r="R20" s="42"/>
      <c r="S20" s="42"/>
      <c r="T20" s="30"/>
      <c r="U20" s="22"/>
      <c r="V20" s="22"/>
      <c r="W20" s="22"/>
      <c r="X20" s="22"/>
      <c r="Y20" s="22"/>
      <c r="Z20" s="22"/>
      <c r="AA20" s="22"/>
      <c r="AB20" s="22"/>
      <c r="AC20" s="22"/>
      <c r="AD20" s="22"/>
      <c r="AE20" s="22"/>
      <c r="AF20" s="22"/>
      <c r="AG20" s="22"/>
      <c r="AH20" s="22"/>
      <c r="AI20" s="20"/>
      <c r="AJ20" s="21"/>
    </row>
    <row r="21" spans="1:36" ht="116.25" customHeight="1" x14ac:dyDescent="0.25">
      <c r="B21" s="45"/>
      <c r="C21" s="45"/>
      <c r="D21" s="45"/>
      <c r="E21" s="39"/>
      <c r="F21" s="39"/>
      <c r="G21" s="39"/>
      <c r="H21" s="39"/>
      <c r="I21" s="39"/>
      <c r="J21" s="40"/>
      <c r="K21" s="40"/>
      <c r="L21" s="42"/>
      <c r="M21" s="42"/>
      <c r="N21" s="42"/>
      <c r="O21" s="42"/>
      <c r="P21" s="42"/>
      <c r="Q21" s="42"/>
      <c r="R21" s="42"/>
      <c r="S21" s="43"/>
      <c r="T21" s="31"/>
      <c r="U21" s="22"/>
      <c r="V21" s="22"/>
      <c r="W21" s="22"/>
      <c r="X21" s="22"/>
      <c r="Y21" s="22"/>
      <c r="Z21" s="22"/>
      <c r="AA21" s="22"/>
      <c r="AB21" s="22"/>
      <c r="AC21" s="22"/>
      <c r="AD21" s="22"/>
      <c r="AE21" s="22"/>
      <c r="AF21" s="22"/>
      <c r="AG21" s="22"/>
      <c r="AH21" s="22"/>
      <c r="AI21" s="20"/>
      <c r="AJ21" s="21"/>
    </row>
    <row r="22" spans="1:36" ht="75" customHeight="1" x14ac:dyDescent="0.25">
      <c r="B22" s="45"/>
      <c r="C22" s="45"/>
      <c r="D22" s="45"/>
      <c r="E22" s="36"/>
      <c r="F22" s="36"/>
      <c r="G22" s="39"/>
      <c r="H22" s="39"/>
      <c r="I22" s="39"/>
      <c r="J22" s="40"/>
      <c r="K22" s="40"/>
      <c r="L22" s="42"/>
      <c r="M22" s="42"/>
      <c r="N22" s="42"/>
      <c r="O22" s="42"/>
      <c r="P22" s="42"/>
      <c r="Q22" s="42"/>
      <c r="R22" s="42"/>
      <c r="S22" s="43"/>
      <c r="T22" s="31"/>
      <c r="U22" s="22"/>
      <c r="V22" s="22"/>
      <c r="W22" s="22"/>
      <c r="X22" s="22"/>
      <c r="Y22" s="22"/>
      <c r="Z22" s="22"/>
      <c r="AA22" s="22"/>
      <c r="AB22" s="22"/>
      <c r="AC22" s="22"/>
      <c r="AD22" s="22"/>
      <c r="AE22" s="22"/>
      <c r="AF22" s="22"/>
      <c r="AG22" s="22"/>
      <c r="AH22" s="22"/>
      <c r="AI22" s="20"/>
      <c r="AJ22" s="21"/>
    </row>
    <row r="23" spans="1:36" ht="75" customHeight="1" x14ac:dyDescent="0.25">
      <c r="A23" s="8"/>
      <c r="B23" s="45"/>
      <c r="C23" s="45"/>
      <c r="D23" s="45"/>
      <c r="E23" s="39"/>
      <c r="F23" s="39"/>
      <c r="G23" s="39"/>
      <c r="H23" s="39"/>
      <c r="I23" s="39"/>
      <c r="J23" s="40"/>
      <c r="K23" s="40"/>
      <c r="L23" s="42"/>
      <c r="M23" s="42"/>
      <c r="N23" s="42"/>
      <c r="O23" s="42"/>
      <c r="P23" s="42"/>
      <c r="Q23" s="42"/>
      <c r="R23" s="42"/>
      <c r="S23" s="43"/>
      <c r="T23" s="31"/>
      <c r="U23" s="22"/>
      <c r="V23" s="22"/>
      <c r="W23" s="22"/>
      <c r="X23" s="22"/>
      <c r="Y23" s="22"/>
      <c r="Z23" s="22"/>
      <c r="AA23" s="22"/>
      <c r="AB23" s="22"/>
      <c r="AC23" s="22"/>
      <c r="AD23" s="22"/>
      <c r="AE23" s="22"/>
      <c r="AF23" s="22"/>
      <c r="AG23" s="22"/>
      <c r="AH23" s="22"/>
      <c r="AI23" s="20"/>
      <c r="AJ23" s="21"/>
    </row>
    <row r="24" spans="1:36" ht="75" customHeight="1" x14ac:dyDescent="0.25">
      <c r="B24" s="45"/>
      <c r="C24" s="45"/>
      <c r="D24" s="45"/>
      <c r="E24" s="36"/>
      <c r="F24" s="36"/>
      <c r="G24" s="39"/>
      <c r="H24" s="39"/>
      <c r="I24" s="39"/>
      <c r="J24" s="40"/>
      <c r="K24" s="40"/>
      <c r="L24" s="42"/>
      <c r="M24" s="42"/>
      <c r="N24" s="42"/>
      <c r="O24" s="42"/>
      <c r="P24" s="42"/>
      <c r="Q24" s="42"/>
      <c r="R24" s="42"/>
      <c r="S24" s="43"/>
      <c r="T24" s="31"/>
      <c r="U24" s="22"/>
      <c r="V24" s="22"/>
      <c r="W24" s="22"/>
      <c r="X24" s="22"/>
      <c r="Y24" s="22"/>
      <c r="Z24" s="22"/>
      <c r="AA24" s="22"/>
      <c r="AB24" s="22"/>
      <c r="AC24" s="22"/>
      <c r="AD24" s="22"/>
      <c r="AE24" s="22"/>
      <c r="AF24" s="22"/>
      <c r="AG24" s="22"/>
      <c r="AH24" s="22"/>
      <c r="AI24" s="20"/>
      <c r="AJ24" s="21"/>
    </row>
    <row r="25" spans="1:36" ht="76.5" customHeight="1" x14ac:dyDescent="0.25">
      <c r="B25" s="46"/>
      <c r="C25" s="46"/>
      <c r="D25" s="46"/>
      <c r="E25" s="36"/>
      <c r="F25" s="36"/>
      <c r="G25" s="39"/>
      <c r="H25" s="39"/>
      <c r="I25" s="39"/>
      <c r="J25" s="40"/>
      <c r="K25" s="40"/>
      <c r="L25" s="46"/>
      <c r="M25" s="46"/>
      <c r="N25" s="46"/>
      <c r="O25" s="46"/>
      <c r="P25" s="46"/>
      <c r="Q25" s="42"/>
      <c r="R25" s="42"/>
      <c r="S25" s="43"/>
      <c r="T25" s="31"/>
      <c r="U25" s="22"/>
      <c r="V25" s="22"/>
      <c r="W25" s="22"/>
      <c r="X25" s="22"/>
      <c r="Y25" s="22"/>
      <c r="Z25" s="22"/>
      <c r="AA25" s="22"/>
      <c r="AB25" s="22"/>
      <c r="AC25" s="22"/>
      <c r="AD25" s="22"/>
      <c r="AE25" s="22"/>
      <c r="AF25" s="22"/>
      <c r="AG25" s="22"/>
      <c r="AH25" s="22"/>
      <c r="AI25" s="20"/>
      <c r="AJ25" s="21"/>
    </row>
    <row r="26" spans="1:36" ht="110.25" customHeight="1" x14ac:dyDescent="0.25">
      <c r="B26" s="35"/>
      <c r="C26" s="35"/>
      <c r="D26" s="35"/>
      <c r="E26" s="47"/>
      <c r="F26" s="47"/>
      <c r="G26" s="39"/>
      <c r="H26" s="39"/>
      <c r="I26" s="39"/>
      <c r="J26" s="40"/>
      <c r="K26" s="40"/>
      <c r="L26" s="42"/>
      <c r="M26" s="42"/>
      <c r="N26" s="42"/>
      <c r="O26" s="42"/>
      <c r="P26" s="42"/>
      <c r="Q26" s="42"/>
      <c r="R26" s="42"/>
      <c r="S26" s="43"/>
      <c r="T26" s="31"/>
      <c r="U26" s="21"/>
      <c r="V26" s="21"/>
      <c r="W26" s="21"/>
      <c r="X26" s="21"/>
      <c r="Y26" s="21"/>
      <c r="Z26" s="21"/>
      <c r="AA26" s="21"/>
      <c r="AB26" s="21"/>
      <c r="AC26" s="21"/>
      <c r="AD26" s="21"/>
      <c r="AE26" s="21"/>
      <c r="AF26" s="21"/>
      <c r="AG26" s="21"/>
      <c r="AH26" s="21"/>
      <c r="AI26" s="20"/>
      <c r="AJ26" s="21"/>
    </row>
    <row r="27" spans="1:36" ht="104.25" customHeight="1" x14ac:dyDescent="0.25">
      <c r="B27" s="48"/>
      <c r="C27" s="48"/>
      <c r="D27" s="48"/>
      <c r="E27" s="36"/>
      <c r="F27" s="36"/>
      <c r="G27" s="39"/>
      <c r="H27" s="39"/>
      <c r="I27" s="39"/>
      <c r="J27" s="40"/>
      <c r="K27" s="40"/>
      <c r="L27" s="42"/>
      <c r="M27" s="42"/>
      <c r="N27" s="42"/>
      <c r="O27" s="42"/>
      <c r="P27" s="42"/>
      <c r="Q27" s="42"/>
      <c r="R27" s="42"/>
      <c r="S27" s="43"/>
      <c r="T27" s="31"/>
      <c r="U27" s="21"/>
      <c r="V27" s="21"/>
      <c r="W27" s="21"/>
      <c r="X27" s="21"/>
      <c r="Y27" s="21"/>
      <c r="Z27" s="21"/>
      <c r="AA27" s="21"/>
      <c r="AB27" s="21"/>
      <c r="AC27" s="21"/>
      <c r="AD27" s="21"/>
      <c r="AE27" s="21"/>
      <c r="AF27" s="21"/>
      <c r="AG27" s="21"/>
      <c r="AH27" s="21"/>
      <c r="AI27" s="20"/>
      <c r="AJ27" s="21"/>
    </row>
    <row r="28" spans="1:36" ht="102" customHeight="1" x14ac:dyDescent="0.25">
      <c r="B28" s="48"/>
      <c r="C28" s="48"/>
      <c r="D28" s="48"/>
      <c r="E28" s="36"/>
      <c r="F28" s="36"/>
      <c r="G28" s="39"/>
      <c r="H28" s="39"/>
      <c r="I28" s="39"/>
      <c r="J28" s="40"/>
      <c r="K28" s="40"/>
      <c r="L28" s="42"/>
      <c r="M28" s="42"/>
      <c r="N28" s="42"/>
      <c r="O28" s="42"/>
      <c r="P28" s="42"/>
      <c r="Q28" s="42"/>
      <c r="R28" s="42"/>
      <c r="S28" s="43"/>
      <c r="T28" s="31"/>
      <c r="U28" s="21"/>
      <c r="V28" s="21"/>
      <c r="W28" s="21"/>
      <c r="X28" s="21"/>
      <c r="Y28" s="21"/>
      <c r="Z28" s="21"/>
      <c r="AA28" s="21"/>
      <c r="AB28" s="21"/>
      <c r="AC28" s="21"/>
      <c r="AD28" s="21"/>
      <c r="AE28" s="21"/>
      <c r="AF28" s="21"/>
      <c r="AG28" s="21"/>
      <c r="AH28" s="21"/>
      <c r="AI28" s="20"/>
      <c r="AJ28" s="21"/>
    </row>
    <row r="29" spans="1:36" ht="91.5" customHeight="1" x14ac:dyDescent="0.25">
      <c r="B29" s="48"/>
      <c r="C29" s="48"/>
      <c r="D29" s="48"/>
      <c r="E29" s="36"/>
      <c r="F29" s="36"/>
      <c r="G29" s="39"/>
      <c r="H29" s="49"/>
      <c r="I29" s="49"/>
      <c r="J29" s="50"/>
      <c r="K29" s="51"/>
      <c r="L29" s="42"/>
      <c r="M29" s="42"/>
      <c r="N29" s="42"/>
      <c r="O29" s="42"/>
      <c r="P29" s="42"/>
      <c r="Q29" s="42"/>
      <c r="R29" s="42"/>
      <c r="S29" s="42"/>
      <c r="T29" s="32"/>
      <c r="U29" s="21"/>
      <c r="V29" s="21"/>
      <c r="W29" s="21"/>
      <c r="X29" s="21"/>
      <c r="Y29" s="21"/>
      <c r="Z29" s="21"/>
      <c r="AA29" s="21"/>
      <c r="AB29" s="21"/>
      <c r="AC29" s="21"/>
      <c r="AD29" s="21"/>
      <c r="AE29" s="21"/>
      <c r="AF29" s="21"/>
      <c r="AG29" s="21"/>
      <c r="AH29" s="21"/>
      <c r="AI29" s="24"/>
      <c r="AJ29" s="24"/>
    </row>
    <row r="30" spans="1:36" ht="104.25" customHeight="1" thickBot="1" x14ac:dyDescent="0.3">
      <c r="B30" s="52"/>
      <c r="C30" s="52"/>
      <c r="D30" s="52"/>
      <c r="E30" s="53"/>
      <c r="F30" s="53"/>
      <c r="G30" s="54"/>
      <c r="H30" s="55"/>
      <c r="I30" s="56"/>
      <c r="J30" s="57"/>
      <c r="K30" s="57"/>
      <c r="L30" s="58"/>
      <c r="M30" s="58"/>
      <c r="N30" s="58"/>
      <c r="O30" s="58"/>
      <c r="P30" s="58"/>
      <c r="Q30" s="58"/>
      <c r="R30" s="58"/>
      <c r="S30" s="59"/>
      <c r="T30" s="33"/>
      <c r="U30" s="26"/>
      <c r="V30" s="26"/>
      <c r="W30" s="26"/>
      <c r="X30" s="26"/>
      <c r="Y30" s="26"/>
      <c r="Z30" s="26"/>
      <c r="AA30" s="26"/>
      <c r="AB30" s="26"/>
      <c r="AC30" s="26"/>
      <c r="AD30" s="26"/>
      <c r="AE30" s="26"/>
      <c r="AF30" s="26"/>
      <c r="AG30" s="26"/>
      <c r="AH30" s="26"/>
      <c r="AI30" s="25"/>
      <c r="AJ30" s="27"/>
    </row>
    <row r="31" spans="1:36" ht="39.75" customHeight="1" thickBot="1" x14ac:dyDescent="0.35">
      <c r="B31" s="3"/>
      <c r="C31" s="3"/>
      <c r="D31" s="3"/>
      <c r="E31" s="9"/>
      <c r="F31" s="9"/>
      <c r="G31" s="4"/>
      <c r="H31" s="4"/>
      <c r="I31" s="5"/>
      <c r="J31" s="200" t="s">
        <v>44</v>
      </c>
      <c r="K31" s="201"/>
      <c r="L31" s="198"/>
      <c r="M31" s="199"/>
      <c r="N31" s="198"/>
      <c r="O31" s="199"/>
      <c r="P31" s="198"/>
      <c r="Q31" s="199"/>
      <c r="R31" s="198"/>
      <c r="S31" s="199"/>
      <c r="T31" s="34" t="e">
        <f>SUM(T10:T30)</f>
        <v>#REF!</v>
      </c>
      <c r="U31" s="12"/>
      <c r="V31" s="12"/>
      <c r="W31" s="12"/>
      <c r="X31" s="12"/>
      <c r="Y31" s="12"/>
      <c r="Z31" s="12"/>
      <c r="AA31" s="12"/>
      <c r="AB31" s="12"/>
      <c r="AC31" s="12"/>
      <c r="AD31" s="12"/>
      <c r="AE31" s="12"/>
      <c r="AF31" s="12"/>
      <c r="AG31" s="12"/>
      <c r="AH31" s="12"/>
      <c r="AI31" s="10"/>
      <c r="AJ31" s="11"/>
    </row>
    <row r="32" spans="1:36" ht="8.25" customHeight="1" x14ac:dyDescent="0.25">
      <c r="B32" s="6"/>
      <c r="C32" s="6"/>
      <c r="D32" s="6"/>
      <c r="E32" s="9"/>
      <c r="F32" s="9"/>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xr:uid="{00000000-0009-0000-0000-000000000000}">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1BADB"/>
  </sheetPr>
  <dimension ref="B2:J216"/>
  <sheetViews>
    <sheetView showGridLines="0" workbookViewId="0">
      <selection activeCell="F10" sqref="F10"/>
    </sheetView>
  </sheetViews>
  <sheetFormatPr baseColWidth="10" defaultColWidth="11.5703125" defaultRowHeight="15" x14ac:dyDescent="0.25"/>
  <cols>
    <col min="1" max="1" width="2.85546875" style="67" customWidth="1"/>
    <col min="2" max="2" width="39" style="67" customWidth="1"/>
    <col min="3" max="3" width="31" style="67" customWidth="1"/>
    <col min="4" max="4" width="17.85546875" style="67" customWidth="1"/>
    <col min="5" max="5" width="30.85546875" style="67" customWidth="1"/>
    <col min="6" max="6" width="22.85546875" style="67" customWidth="1"/>
    <col min="7" max="7" width="5.7109375" style="67" customWidth="1"/>
    <col min="8" max="8" width="59.85546875" style="67" customWidth="1"/>
    <col min="9" max="9" width="22.85546875" style="80" customWidth="1"/>
    <col min="10" max="10" width="15.85546875" style="67" bestFit="1" customWidth="1"/>
    <col min="11" max="16384" width="11.5703125" style="67"/>
  </cols>
  <sheetData>
    <row r="2" spans="2:10" ht="15.75" x14ac:dyDescent="0.25">
      <c r="B2" s="213" t="s">
        <v>45</v>
      </c>
      <c r="C2" s="213"/>
      <c r="H2" s="83"/>
      <c r="I2" s="84"/>
    </row>
    <row r="3" spans="2:10" x14ac:dyDescent="0.25">
      <c r="B3" s="164" t="s">
        <v>46</v>
      </c>
      <c r="C3" s="164" t="s">
        <v>47</v>
      </c>
      <c r="H3" s="80"/>
    </row>
    <row r="4" spans="2:10" ht="15.75" x14ac:dyDescent="0.25">
      <c r="B4" s="161" t="s">
        <v>48</v>
      </c>
      <c r="C4" s="184">
        <f>'1. Desarrollo Academico'!X340</f>
        <v>0</v>
      </c>
    </row>
    <row r="5" spans="2:10" ht="15.75" x14ac:dyDescent="0.25">
      <c r="B5" s="161" t="s">
        <v>49</v>
      </c>
      <c r="C5" s="184">
        <f>'2. Investigacion'!X118</f>
        <v>0</v>
      </c>
      <c r="H5" s="72"/>
    </row>
    <row r="6" spans="2:10" ht="15.75" x14ac:dyDescent="0.25">
      <c r="B6" s="161" t="s">
        <v>50</v>
      </c>
      <c r="C6" s="184">
        <f>'3. Vinculación'!X88</f>
        <v>0</v>
      </c>
    </row>
    <row r="7" spans="2:10" ht="15.75" x14ac:dyDescent="0.25">
      <c r="B7" s="161" t="s">
        <v>51</v>
      </c>
      <c r="C7" s="184">
        <f>'4. Desarrollo Estudiantil'!X198</f>
        <v>0</v>
      </c>
      <c r="E7" s="162" t="s">
        <v>52</v>
      </c>
      <c r="F7" s="163" t="s">
        <v>53</v>
      </c>
    </row>
    <row r="8" spans="2:10" ht="18.75" x14ac:dyDescent="0.3">
      <c r="B8" s="160" t="s">
        <v>54</v>
      </c>
      <c r="C8" s="185">
        <f>SUBTOTAL(109,C4:C7)</f>
        <v>0</v>
      </c>
      <c r="E8" s="85" t="s">
        <v>55</v>
      </c>
      <c r="F8" s="86">
        <f>Tabla52[[#This Row],[Monto]]+C18</f>
        <v>0</v>
      </c>
    </row>
    <row r="9" spans="2:10" x14ac:dyDescent="0.25">
      <c r="B9"/>
      <c r="C9"/>
      <c r="E9" s="87" t="s">
        <v>56</v>
      </c>
      <c r="F9" s="197"/>
    </row>
    <row r="10" spans="2:10" x14ac:dyDescent="0.25">
      <c r="B10"/>
      <c r="C10"/>
      <c r="E10" s="88" t="s">
        <v>57</v>
      </c>
      <c r="F10" s="89">
        <f>F9-F8</f>
        <v>0</v>
      </c>
    </row>
    <row r="11" spans="2:10" x14ac:dyDescent="0.25">
      <c r="B11"/>
      <c r="C11"/>
    </row>
    <row r="12" spans="2:10" ht="15.75" x14ac:dyDescent="0.25">
      <c r="B12" s="214"/>
      <c r="C12" s="214"/>
    </row>
    <row r="13" spans="2:10" ht="18.75" x14ac:dyDescent="0.3">
      <c r="B13" s="215" t="s">
        <v>58</v>
      </c>
      <c r="C13" s="215"/>
    </row>
    <row r="14" spans="2:10" x14ac:dyDescent="0.25">
      <c r="B14" s="165" t="s">
        <v>46</v>
      </c>
      <c r="C14" s="165" t="s">
        <v>47</v>
      </c>
      <c r="J14" s="80"/>
    </row>
    <row r="15" spans="2:10" x14ac:dyDescent="0.25">
      <c r="B15" t="s">
        <v>59</v>
      </c>
      <c r="C15">
        <f>'5. Gobernabilidad'!X188</f>
        <v>0</v>
      </c>
      <c r="J15" s="80"/>
    </row>
    <row r="16" spans="2:10" x14ac:dyDescent="0.25">
      <c r="B16" t="s">
        <v>60</v>
      </c>
      <c r="C16">
        <f>'6.Gestion Academica y Administr'!X228</f>
        <v>0</v>
      </c>
      <c r="J16" s="80"/>
    </row>
    <row r="17" spans="2:10" x14ac:dyDescent="0.25">
      <c r="B17" t="s">
        <v>61</v>
      </c>
      <c r="C17">
        <f>'SES '!X118</f>
        <v>0</v>
      </c>
      <c r="J17" s="80"/>
    </row>
    <row r="18" spans="2:10" ht="18.75" x14ac:dyDescent="0.3">
      <c r="B18" s="160" t="s">
        <v>54</v>
      </c>
      <c r="C18" s="160">
        <f>SUBTOTAL(109,C15:C17)</f>
        <v>0</v>
      </c>
      <c r="J18" s="80"/>
    </row>
    <row r="19" spans="2:10" x14ac:dyDescent="0.25">
      <c r="B19"/>
      <c r="C19"/>
      <c r="J19" s="80"/>
    </row>
    <row r="20" spans="2:10" x14ac:dyDescent="0.25">
      <c r="B20"/>
      <c r="C20"/>
      <c r="J20" s="80"/>
    </row>
    <row r="21" spans="2:10" x14ac:dyDescent="0.25">
      <c r="B21"/>
      <c r="C21"/>
      <c r="J21" s="80"/>
    </row>
    <row r="23" spans="2:10" x14ac:dyDescent="0.25">
      <c r="B23"/>
      <c r="C23"/>
    </row>
    <row r="24" spans="2:10" x14ac:dyDescent="0.25">
      <c r="B24"/>
      <c r="C24"/>
    </row>
    <row r="25" spans="2:10" x14ac:dyDescent="0.25">
      <c r="B25"/>
      <c r="C25"/>
    </row>
    <row r="31" spans="2:10" ht="18.75" x14ac:dyDescent="0.25">
      <c r="B31" s="63"/>
      <c r="C31" s="64"/>
    </row>
    <row r="32" spans="2:10" ht="18.75" x14ac:dyDescent="0.25">
      <c r="B32" s="63"/>
      <c r="C32" s="64"/>
    </row>
    <row r="33" spans="2:4" x14ac:dyDescent="0.25">
      <c r="B33" s="81"/>
    </row>
    <row r="35" spans="2:4" ht="18.75" x14ac:dyDescent="0.25">
      <c r="B35" s="62"/>
      <c r="C35" s="62"/>
      <c r="D35" s="62"/>
    </row>
    <row r="36" spans="2:4" ht="18.75" x14ac:dyDescent="0.25">
      <c r="C36" s="73"/>
      <c r="D36" s="94"/>
    </row>
    <row r="37" spans="2:4" ht="18.75" x14ac:dyDescent="0.25">
      <c r="C37" s="73"/>
      <c r="D37" s="94"/>
    </row>
    <row r="38" spans="2:4" ht="18.75" x14ac:dyDescent="0.25">
      <c r="C38" s="73"/>
      <c r="D38" s="94"/>
    </row>
    <row r="39" spans="2:4" ht="18.75" x14ac:dyDescent="0.25">
      <c r="C39" s="73"/>
      <c r="D39" s="94"/>
    </row>
    <row r="40" spans="2:4" ht="18.75" x14ac:dyDescent="0.25">
      <c r="C40" s="73"/>
      <c r="D40" s="94"/>
    </row>
    <row r="41" spans="2:4" ht="18.75" x14ac:dyDescent="0.25">
      <c r="C41" s="73"/>
      <c r="D41" s="94"/>
    </row>
    <row r="42" spans="2:4" ht="18.75" x14ac:dyDescent="0.25">
      <c r="C42" s="73"/>
      <c r="D42" s="94"/>
    </row>
    <row r="43" spans="2:4" ht="18.75" x14ac:dyDescent="0.25">
      <c r="C43" s="73"/>
      <c r="D43" s="94"/>
    </row>
    <row r="44" spans="2:4" ht="18.75" x14ac:dyDescent="0.25">
      <c r="C44" s="73"/>
      <c r="D44" s="94"/>
    </row>
    <row r="45" spans="2:4" ht="18.75" x14ac:dyDescent="0.25">
      <c r="C45" s="73"/>
      <c r="D45" s="94"/>
    </row>
    <row r="46" spans="2:4" ht="18.75" x14ac:dyDescent="0.25">
      <c r="C46" s="73"/>
      <c r="D46" s="94"/>
    </row>
    <row r="47" spans="2:4" ht="18.75" x14ac:dyDescent="0.25">
      <c r="C47" s="73"/>
      <c r="D47" s="94"/>
    </row>
    <row r="48" spans="2:4" ht="18.75" x14ac:dyDescent="0.25">
      <c r="C48" s="73"/>
      <c r="D48" s="94"/>
    </row>
    <row r="49" spans="2:4" ht="18.75" x14ac:dyDescent="0.25">
      <c r="C49" s="73"/>
      <c r="D49" s="94"/>
    </row>
    <row r="50" spans="2:4" ht="18.75" x14ac:dyDescent="0.25">
      <c r="B50" s="63"/>
      <c r="C50" s="73"/>
      <c r="D50" s="94"/>
    </row>
    <row r="51" spans="2:4" ht="18.75" x14ac:dyDescent="0.25">
      <c r="B51" s="63"/>
      <c r="C51" s="73"/>
      <c r="D51" s="94"/>
    </row>
    <row r="52" spans="2:4" ht="18.75" x14ac:dyDescent="0.25">
      <c r="B52" s="63"/>
      <c r="C52" s="73"/>
      <c r="D52" s="94"/>
    </row>
    <row r="53" spans="2:4" ht="23.25" x14ac:dyDescent="0.25">
      <c r="B53" s="65"/>
      <c r="C53" s="74"/>
      <c r="D53" s="94"/>
    </row>
    <row r="62" spans="2:4" x14ac:dyDescent="0.25">
      <c r="B62" s="81"/>
    </row>
    <row r="64" spans="2:4" ht="18.75" x14ac:dyDescent="0.25">
      <c r="B64" s="62"/>
      <c r="C64" s="62"/>
      <c r="D64" s="62"/>
    </row>
    <row r="65" spans="2:4" ht="18.75" x14ac:dyDescent="0.25">
      <c r="B65" s="63"/>
      <c r="C65" s="64"/>
      <c r="D65" s="64"/>
    </row>
    <row r="66" spans="2:4" ht="18.75" x14ac:dyDescent="0.25">
      <c r="B66" s="63"/>
      <c r="C66" s="64"/>
      <c r="D66" s="64"/>
    </row>
    <row r="67" spans="2:4" ht="18.75" x14ac:dyDescent="0.25">
      <c r="B67" s="63"/>
      <c r="C67" s="64"/>
      <c r="D67" s="64"/>
    </row>
    <row r="68" spans="2:4" ht="18.75" x14ac:dyDescent="0.25">
      <c r="B68" s="63"/>
      <c r="C68" s="64"/>
      <c r="D68" s="64"/>
    </row>
    <row r="69" spans="2:4" ht="18.75" x14ac:dyDescent="0.25">
      <c r="B69" s="63"/>
      <c r="C69" s="64"/>
      <c r="D69" s="64"/>
    </row>
    <row r="70" spans="2:4" ht="18.75" x14ac:dyDescent="0.25">
      <c r="B70" s="63"/>
      <c r="C70" s="64"/>
      <c r="D70" s="64"/>
    </row>
    <row r="71" spans="2:4" ht="18.75" x14ac:dyDescent="0.25">
      <c r="B71" s="63"/>
      <c r="C71" s="64"/>
      <c r="D71" s="64"/>
    </row>
    <row r="72" spans="2:4" ht="18.75" x14ac:dyDescent="0.25">
      <c r="B72" s="63"/>
      <c r="C72" s="64"/>
      <c r="D72" s="64"/>
    </row>
    <row r="73" spans="2:4" ht="18.75" x14ac:dyDescent="0.25">
      <c r="B73" s="63"/>
      <c r="C73" s="64"/>
      <c r="D73" s="64"/>
    </row>
    <row r="74" spans="2:4" ht="18.75" x14ac:dyDescent="0.25">
      <c r="B74" s="63"/>
      <c r="C74" s="64"/>
      <c r="D74" s="64"/>
    </row>
    <row r="75" spans="2:4" ht="18.75" x14ac:dyDescent="0.25">
      <c r="B75" s="63"/>
      <c r="C75" s="64"/>
      <c r="D75" s="64"/>
    </row>
    <row r="76" spans="2:4" ht="23.25" x14ac:dyDescent="0.25">
      <c r="B76" s="65"/>
      <c r="C76" s="66"/>
      <c r="D76" s="95"/>
    </row>
    <row r="79" spans="2:4" x14ac:dyDescent="0.25">
      <c r="B79" s="81"/>
    </row>
    <row r="81" spans="2:4" ht="18.75" x14ac:dyDescent="0.25">
      <c r="B81" s="62"/>
      <c r="C81" s="62"/>
      <c r="D81" s="62"/>
    </row>
    <row r="82" spans="2:4" ht="18.75" x14ac:dyDescent="0.25">
      <c r="B82" s="82"/>
      <c r="C82" s="64"/>
      <c r="D82" s="64"/>
    </row>
    <row r="83" spans="2:4" ht="18.75" x14ac:dyDescent="0.25">
      <c r="B83" s="82"/>
      <c r="C83" s="64"/>
      <c r="D83" s="64"/>
    </row>
    <row r="84" spans="2:4" ht="18.75" x14ac:dyDescent="0.25">
      <c r="B84" s="82"/>
      <c r="C84" s="64"/>
      <c r="D84" s="64"/>
    </row>
    <row r="85" spans="2:4" ht="18.75" x14ac:dyDescent="0.25">
      <c r="B85" s="82"/>
      <c r="C85" s="64"/>
      <c r="D85" s="64"/>
    </row>
    <row r="86" spans="2:4" ht="18.75" x14ac:dyDescent="0.25">
      <c r="B86" s="63"/>
      <c r="C86" s="64"/>
      <c r="D86" s="64"/>
    </row>
    <row r="87" spans="2:4" ht="18.75" x14ac:dyDescent="0.25">
      <c r="B87" s="63"/>
      <c r="C87" s="64"/>
      <c r="D87" s="64"/>
    </row>
    <row r="88" spans="2:4" ht="18.75" x14ac:dyDescent="0.25">
      <c r="B88" s="63"/>
      <c r="C88" s="64"/>
      <c r="D88" s="64"/>
    </row>
    <row r="89" spans="2:4" ht="18.75" x14ac:dyDescent="0.25">
      <c r="B89" s="63"/>
      <c r="C89" s="64"/>
      <c r="D89" s="64"/>
    </row>
    <row r="90" spans="2:4" ht="18.75" x14ac:dyDescent="0.25">
      <c r="B90" s="63"/>
      <c r="C90" s="64"/>
      <c r="D90" s="64"/>
    </row>
    <row r="91" spans="2:4" ht="18.75" x14ac:dyDescent="0.25">
      <c r="B91" s="63"/>
      <c r="C91" s="64"/>
      <c r="D91" s="64"/>
    </row>
    <row r="92" spans="2:4" ht="18.75" x14ac:dyDescent="0.25">
      <c r="B92" s="63"/>
      <c r="C92" s="64"/>
      <c r="D92" s="64"/>
    </row>
    <row r="93" spans="2:4" ht="18.75" x14ac:dyDescent="0.25">
      <c r="B93" s="63"/>
      <c r="C93" s="64"/>
      <c r="D93" s="64"/>
    </row>
    <row r="94" spans="2:4" ht="18.75" x14ac:dyDescent="0.25">
      <c r="B94" s="63"/>
      <c r="C94" s="64"/>
      <c r="D94" s="64"/>
    </row>
    <row r="95" spans="2:4" ht="18.75" x14ac:dyDescent="0.25">
      <c r="B95" s="63"/>
      <c r="C95" s="64"/>
      <c r="D95" s="64"/>
    </row>
    <row r="96" spans="2:4" ht="18.75" x14ac:dyDescent="0.25">
      <c r="B96" s="63"/>
      <c r="C96" s="64"/>
      <c r="D96" s="64"/>
    </row>
    <row r="97" spans="2:4" ht="18.75" x14ac:dyDescent="0.25">
      <c r="B97" s="63"/>
      <c r="C97" s="64"/>
      <c r="D97" s="64"/>
    </row>
    <row r="98" spans="2:4" ht="18.75" x14ac:dyDescent="0.25">
      <c r="B98" s="63"/>
      <c r="C98" s="64"/>
      <c r="D98" s="64"/>
    </row>
    <row r="99" spans="2:4" ht="23.25" x14ac:dyDescent="0.25">
      <c r="B99" s="65"/>
      <c r="C99" s="66"/>
      <c r="D99" s="66"/>
    </row>
    <row r="103" spans="2:4" x14ac:dyDescent="0.25">
      <c r="B103" s="81"/>
    </row>
    <row r="124" spans="2:4" x14ac:dyDescent="0.25">
      <c r="B124" s="81" t="s">
        <v>62</v>
      </c>
    </row>
    <row r="125" spans="2:4" x14ac:dyDescent="0.25">
      <c r="B125" s="67" t="s">
        <v>63</v>
      </c>
      <c r="C125" s="67" t="s">
        <v>64</v>
      </c>
      <c r="D125" s="67" t="s">
        <v>65</v>
      </c>
    </row>
    <row r="126" spans="2:4" x14ac:dyDescent="0.25">
      <c r="B126" s="67" t="s">
        <v>66</v>
      </c>
    </row>
    <row r="127" spans="2:4" x14ac:dyDescent="0.25">
      <c r="B127" s="67" t="s">
        <v>67</v>
      </c>
    </row>
    <row r="128" spans="2:4" x14ac:dyDescent="0.25">
      <c r="B128" s="67" t="s">
        <v>68</v>
      </c>
    </row>
    <row r="141" spans="2:2" x14ac:dyDescent="0.25">
      <c r="B141" s="81" t="s">
        <v>69</v>
      </c>
    </row>
    <row r="168" spans="8:9" x14ac:dyDescent="0.25">
      <c r="H168" s="71"/>
      <c r="I168" s="90"/>
    </row>
    <row r="192" spans="9:9" s="71" customFormat="1" x14ac:dyDescent="0.25">
      <c r="I192" s="90"/>
    </row>
    <row r="194" spans="2:6" hidden="1" x14ac:dyDescent="0.25">
      <c r="B194" s="211" t="s">
        <v>70</v>
      </c>
      <c r="C194" s="211"/>
      <c r="D194" s="211"/>
      <c r="E194" s="211"/>
      <c r="F194" s="211"/>
    </row>
    <row r="195" spans="2:6" hidden="1" x14ac:dyDescent="0.25">
      <c r="B195" s="91" t="s">
        <v>71</v>
      </c>
      <c r="C195" s="61" t="s">
        <v>72</v>
      </c>
      <c r="D195" s="61" t="s">
        <v>72</v>
      </c>
      <c r="E195" s="61" t="s">
        <v>73</v>
      </c>
      <c r="F195" s="61" t="s">
        <v>73</v>
      </c>
    </row>
    <row r="196" spans="2:6" hidden="1" x14ac:dyDescent="0.25">
      <c r="C196" s="67" t="s">
        <v>74</v>
      </c>
      <c r="D196" s="67" t="s">
        <v>75</v>
      </c>
      <c r="E196" s="67" t="s">
        <v>74</v>
      </c>
      <c r="F196" s="67" t="s">
        <v>75</v>
      </c>
    </row>
    <row r="197" spans="2:6" hidden="1" x14ac:dyDescent="0.25">
      <c r="B197" s="91" t="s">
        <v>28</v>
      </c>
      <c r="C197">
        <v>255</v>
      </c>
      <c r="D197">
        <v>235</v>
      </c>
      <c r="E197">
        <v>300</v>
      </c>
      <c r="F197">
        <v>280</v>
      </c>
    </row>
    <row r="198" spans="2:6" hidden="1" x14ac:dyDescent="0.25">
      <c r="B198" s="91" t="s">
        <v>29</v>
      </c>
      <c r="C198">
        <v>225</v>
      </c>
      <c r="D198">
        <v>205</v>
      </c>
      <c r="E198">
        <v>270</v>
      </c>
      <c r="F198">
        <v>250</v>
      </c>
    </row>
    <row r="199" spans="2:6" hidden="1" x14ac:dyDescent="0.25">
      <c r="B199" s="91" t="s">
        <v>30</v>
      </c>
      <c r="C199">
        <v>195</v>
      </c>
      <c r="D199">
        <v>180</v>
      </c>
      <c r="E199">
        <v>240</v>
      </c>
      <c r="F199">
        <v>220</v>
      </c>
    </row>
    <row r="200" spans="2:6" hidden="1" x14ac:dyDescent="0.25">
      <c r="B200" s="91" t="s">
        <v>31</v>
      </c>
      <c r="C200">
        <v>165</v>
      </c>
      <c r="D200">
        <v>150</v>
      </c>
      <c r="E200">
        <v>210</v>
      </c>
      <c r="F200">
        <v>195</v>
      </c>
    </row>
    <row r="201" spans="2:6" hidden="1" x14ac:dyDescent="0.25">
      <c r="B201" s="91" t="s">
        <v>76</v>
      </c>
      <c r="C201">
        <v>145</v>
      </c>
      <c r="D201">
        <v>135</v>
      </c>
      <c r="E201">
        <v>185</v>
      </c>
      <c r="F201">
        <v>170</v>
      </c>
    </row>
    <row r="202" spans="2:6" hidden="1" x14ac:dyDescent="0.25"/>
    <row r="203" spans="2:6" hidden="1" x14ac:dyDescent="0.25">
      <c r="B203" s="212" t="s">
        <v>77</v>
      </c>
      <c r="C203" s="212"/>
      <c r="D203" s="212"/>
      <c r="E203" s="93">
        <f>C17</f>
        <v>0</v>
      </c>
      <c r="F203" s="93">
        <f>D17</f>
        <v>0</v>
      </c>
    </row>
    <row r="204" spans="2:6" hidden="1" x14ac:dyDescent="0.25"/>
    <row r="205" spans="2:6" hidden="1" x14ac:dyDescent="0.25"/>
    <row r="206" spans="2:6" hidden="1" x14ac:dyDescent="0.25">
      <c r="B206" s="211" t="s">
        <v>70</v>
      </c>
      <c r="C206" s="211"/>
      <c r="D206" s="211"/>
      <c r="E206" s="211"/>
      <c r="F206" s="211"/>
    </row>
    <row r="207" spans="2:6" hidden="1" x14ac:dyDescent="0.25">
      <c r="B207" s="91" t="s">
        <v>71</v>
      </c>
      <c r="C207" s="61" t="s">
        <v>72</v>
      </c>
      <c r="D207" s="61" t="s">
        <v>72</v>
      </c>
      <c r="E207" s="61" t="s">
        <v>73</v>
      </c>
      <c r="F207" s="61" t="s">
        <v>73</v>
      </c>
    </row>
    <row r="208" spans="2:6" hidden="1" x14ac:dyDescent="0.25">
      <c r="C208" s="67" t="s">
        <v>74</v>
      </c>
      <c r="D208" s="67" t="s">
        <v>75</v>
      </c>
      <c r="E208" s="67" t="s">
        <v>74</v>
      </c>
      <c r="F208" s="67" t="s">
        <v>75</v>
      </c>
    </row>
    <row r="209" spans="2:9" hidden="1" x14ac:dyDescent="0.25">
      <c r="B209" s="91" t="s">
        <v>28</v>
      </c>
      <c r="C209" s="92">
        <f>+C197*E203</f>
        <v>0</v>
      </c>
      <c r="D209" s="92">
        <f>+D197*E203</f>
        <v>0</v>
      </c>
      <c r="E209" s="92">
        <f>+E197*E203</f>
        <v>0</v>
      </c>
      <c r="F209" s="92">
        <f>+F197*E203</f>
        <v>0</v>
      </c>
    </row>
    <row r="210" spans="2:9" hidden="1" x14ac:dyDescent="0.25">
      <c r="B210" s="91" t="s">
        <v>29</v>
      </c>
      <c r="C210" s="92">
        <f>+C198*E203</f>
        <v>0</v>
      </c>
      <c r="D210" s="92">
        <f>+D198*E203</f>
        <v>0</v>
      </c>
      <c r="E210" s="92">
        <f>+E198*E203</f>
        <v>0</v>
      </c>
      <c r="F210" s="92">
        <f>+F198*E203</f>
        <v>0</v>
      </c>
    </row>
    <row r="211" spans="2:9" hidden="1" x14ac:dyDescent="0.25">
      <c r="B211" s="91" t="s">
        <v>30</v>
      </c>
      <c r="C211" s="92">
        <f>+C199*E203</f>
        <v>0</v>
      </c>
      <c r="D211" s="92">
        <f>+D199*E203</f>
        <v>0</v>
      </c>
      <c r="E211" s="92">
        <f>+E199*E203</f>
        <v>0</v>
      </c>
      <c r="F211" s="92">
        <f>+F199*E203</f>
        <v>0</v>
      </c>
    </row>
    <row r="212" spans="2:9" hidden="1" x14ac:dyDescent="0.25">
      <c r="B212" s="91" t="s">
        <v>31</v>
      </c>
      <c r="C212" s="92">
        <f>+C200*E203</f>
        <v>0</v>
      </c>
      <c r="D212" s="92">
        <f>+D200*E203</f>
        <v>0</v>
      </c>
      <c r="E212" s="92">
        <f>+E200*E203</f>
        <v>0</v>
      </c>
      <c r="F212" s="92">
        <f>+F200*E203</f>
        <v>0</v>
      </c>
    </row>
    <row r="213" spans="2:9" hidden="1" x14ac:dyDescent="0.25">
      <c r="B213" s="91" t="s">
        <v>76</v>
      </c>
      <c r="C213" s="92">
        <f>+C201*E203</f>
        <v>0</v>
      </c>
      <c r="D213" s="92">
        <f>+D201*E203</f>
        <v>0</v>
      </c>
      <c r="E213" s="92">
        <f>+E201*E203</f>
        <v>0</v>
      </c>
      <c r="F213" s="92">
        <f>+F201*E203</f>
        <v>0</v>
      </c>
    </row>
    <row r="214" spans="2:9" hidden="1" x14ac:dyDescent="0.25"/>
    <row r="216" spans="2:9" s="71" customFormat="1" x14ac:dyDescent="0.25">
      <c r="H216" s="67"/>
      <c r="I216" s="80"/>
    </row>
  </sheetData>
  <mergeCells count="6">
    <mergeCell ref="B194:F194"/>
    <mergeCell ref="B206:F206"/>
    <mergeCell ref="B203:D203"/>
    <mergeCell ref="B2:C2"/>
    <mergeCell ref="B12:C12"/>
    <mergeCell ref="B13:C13"/>
  </mergeCells>
  <pageMargins left="0.7" right="0.7" top="0.75" bottom="0.75" header="0.3" footer="0.3"/>
  <pageSetup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TJ483"/>
  <sheetViews>
    <sheetView showGridLines="0" zoomScaleNormal="100" workbookViewId="0">
      <pane ySplit="11" topLeftCell="A12" activePane="bottomLeft" state="frozen"/>
      <selection activeCell="A11" sqref="A11"/>
      <selection pane="bottomLeft" activeCell="A12" sqref="A12"/>
    </sheetView>
  </sheetViews>
  <sheetFormatPr baseColWidth="10" defaultColWidth="11.5703125" defaultRowHeight="15" x14ac:dyDescent="0.25"/>
  <cols>
    <col min="1" max="1" width="8.5703125" style="67" customWidth="1"/>
    <col min="2" max="2" width="17.5703125" style="61" customWidth="1"/>
    <col min="3" max="3" width="158.42578125" style="67" customWidth="1"/>
    <col min="4" max="16384" width="11.5703125" style="67"/>
  </cols>
  <sheetData>
    <row r="1" spans="1:530" ht="26.25" hidden="1" x14ac:dyDescent="0.25">
      <c r="A1" s="78"/>
      <c r="B1" s="79"/>
      <c r="C1" s="78" t="s">
        <v>78</v>
      </c>
      <c r="D1" s="76" t="s">
        <v>79</v>
      </c>
      <c r="E1" s="76" t="s">
        <v>80</v>
      </c>
      <c r="F1" s="76" t="s">
        <v>81</v>
      </c>
      <c r="G1" s="76" t="s">
        <v>82</v>
      </c>
      <c r="H1" s="76" t="s">
        <v>83</v>
      </c>
      <c r="I1" s="76" t="s">
        <v>84</v>
      </c>
      <c r="J1" s="76" t="s">
        <v>85</v>
      </c>
      <c r="K1" s="76" t="s">
        <v>86</v>
      </c>
      <c r="L1" s="76" t="s">
        <v>87</v>
      </c>
      <c r="M1" s="76" t="s">
        <v>88</v>
      </c>
      <c r="N1" s="76" t="s">
        <v>89</v>
      </c>
      <c r="O1" s="76" t="s">
        <v>90</v>
      </c>
      <c r="P1" s="76" t="s">
        <v>91</v>
      </c>
      <c r="Q1" s="76" t="s">
        <v>92</v>
      </c>
      <c r="R1" s="76" t="s">
        <v>93</v>
      </c>
      <c r="S1" s="76" t="s">
        <v>94</v>
      </c>
      <c r="T1" s="76" t="s">
        <v>95</v>
      </c>
      <c r="U1" s="76" t="s">
        <v>96</v>
      </c>
      <c r="V1" s="76" t="s">
        <v>97</v>
      </c>
      <c r="W1" s="76" t="s">
        <v>98</v>
      </c>
      <c r="X1" s="76" t="s">
        <v>99</v>
      </c>
      <c r="Y1" s="76" t="s">
        <v>100</v>
      </c>
      <c r="Z1" s="76" t="s">
        <v>101</v>
      </c>
      <c r="AA1" s="76" t="s">
        <v>102</v>
      </c>
      <c r="AB1" s="76" t="s">
        <v>103</v>
      </c>
      <c r="AC1" s="76" t="s">
        <v>104</v>
      </c>
      <c r="AD1" s="76" t="s">
        <v>105</v>
      </c>
      <c r="AE1" s="76" t="s">
        <v>106</v>
      </c>
      <c r="AF1" s="76" t="s">
        <v>107</v>
      </c>
      <c r="AG1" s="76" t="s">
        <v>108</v>
      </c>
      <c r="AH1" s="76" t="s">
        <v>109</v>
      </c>
      <c r="AI1" s="76" t="s">
        <v>110</v>
      </c>
      <c r="AJ1" s="76" t="s">
        <v>111</v>
      </c>
      <c r="AK1" s="76" t="s">
        <v>112</v>
      </c>
      <c r="AL1" s="76" t="s">
        <v>113</v>
      </c>
      <c r="AM1" s="79" t="s">
        <v>114</v>
      </c>
      <c r="AN1" s="76" t="s">
        <v>115</v>
      </c>
      <c r="AO1" s="76" t="s">
        <v>116</v>
      </c>
      <c r="AP1" s="76" t="s">
        <v>117</v>
      </c>
      <c r="AQ1" s="76" t="s">
        <v>118</v>
      </c>
      <c r="AR1" s="76" t="s">
        <v>119</v>
      </c>
      <c r="AS1" s="79" t="s">
        <v>120</v>
      </c>
      <c r="AT1" s="76" t="s">
        <v>121</v>
      </c>
      <c r="AU1" s="76" t="s">
        <v>122</v>
      </c>
      <c r="AV1" s="76" t="s">
        <v>123</v>
      </c>
      <c r="AW1" s="76" t="s">
        <v>124</v>
      </c>
      <c r="AX1" s="76" t="s">
        <v>125</v>
      </c>
      <c r="AY1" s="76" t="s">
        <v>126</v>
      </c>
      <c r="AZ1" s="79" t="s">
        <v>127</v>
      </c>
      <c r="BA1" s="76" t="s">
        <v>128</v>
      </c>
      <c r="BB1" s="76" t="s">
        <v>129</v>
      </c>
      <c r="BC1" s="76" t="s">
        <v>130</v>
      </c>
      <c r="BD1" s="76" t="s">
        <v>131</v>
      </c>
      <c r="BE1" s="76" t="s">
        <v>132</v>
      </c>
      <c r="BF1" s="76" t="s">
        <v>133</v>
      </c>
      <c r="BG1" s="76" t="s">
        <v>134</v>
      </c>
      <c r="BH1" s="76" t="s">
        <v>135</v>
      </c>
      <c r="BI1" s="76" t="s">
        <v>136</v>
      </c>
      <c r="BJ1" s="75" t="s">
        <v>137</v>
      </c>
      <c r="BK1" s="79" t="s">
        <v>138</v>
      </c>
      <c r="BL1" s="76" t="s">
        <v>139</v>
      </c>
      <c r="BM1" s="76" t="s">
        <v>140</v>
      </c>
      <c r="BN1" s="76" t="s">
        <v>141</v>
      </c>
      <c r="BO1" s="76" t="s">
        <v>142</v>
      </c>
      <c r="BP1" s="76" t="s">
        <v>143</v>
      </c>
      <c r="BQ1" s="76" t="s">
        <v>144</v>
      </c>
      <c r="BR1" s="76" t="s">
        <v>145</v>
      </c>
      <c r="BS1" s="76" t="s">
        <v>146</v>
      </c>
      <c r="BT1" s="76" t="s">
        <v>147</v>
      </c>
      <c r="BU1" s="76" t="s">
        <v>148</v>
      </c>
      <c r="BV1" s="79" t="s">
        <v>149</v>
      </c>
      <c r="BW1" s="76" t="s">
        <v>150</v>
      </c>
      <c r="BX1" s="76" t="s">
        <v>151</v>
      </c>
      <c r="BY1" s="76" t="s">
        <v>152</v>
      </c>
      <c r="BZ1" s="76" t="s">
        <v>153</v>
      </c>
      <c r="CA1" s="76" t="s">
        <v>154</v>
      </c>
      <c r="CB1" s="76" t="s">
        <v>155</v>
      </c>
      <c r="CC1" s="76" t="s">
        <v>156</v>
      </c>
      <c r="CD1" s="76" t="s">
        <v>157</v>
      </c>
      <c r="CE1" s="76" t="s">
        <v>158</v>
      </c>
      <c r="CF1" s="76" t="s">
        <v>159</v>
      </c>
      <c r="CG1" s="76" t="s">
        <v>160</v>
      </c>
      <c r="CH1" s="76" t="s">
        <v>161</v>
      </c>
      <c r="CI1" s="76" t="s">
        <v>162</v>
      </c>
      <c r="CJ1" s="76" t="s">
        <v>163</v>
      </c>
      <c r="CK1" s="79" t="s">
        <v>164</v>
      </c>
      <c r="CL1" s="76" t="s">
        <v>165</v>
      </c>
      <c r="CM1" s="76" t="s">
        <v>166</v>
      </c>
      <c r="CN1" s="76" t="s">
        <v>167</v>
      </c>
      <c r="CO1" s="76" t="s">
        <v>168</v>
      </c>
      <c r="CP1" s="76" t="s">
        <v>169</v>
      </c>
      <c r="CQ1" s="76" t="s">
        <v>170</v>
      </c>
      <c r="CR1" s="76" t="s">
        <v>171</v>
      </c>
      <c r="CS1" s="76" t="s">
        <v>172</v>
      </c>
      <c r="CT1" s="76" t="s">
        <v>173</v>
      </c>
      <c r="CU1" s="76" t="s">
        <v>174</v>
      </c>
      <c r="CV1" s="76" t="s">
        <v>175</v>
      </c>
      <c r="CW1" s="76" t="s">
        <v>176</v>
      </c>
      <c r="CX1" s="76" t="s">
        <v>177</v>
      </c>
      <c r="CY1" s="76" t="s">
        <v>178</v>
      </c>
      <c r="CZ1" s="76" t="s">
        <v>179</v>
      </c>
      <c r="DA1" s="79" t="s">
        <v>180</v>
      </c>
      <c r="DB1" s="76" t="s">
        <v>181</v>
      </c>
      <c r="DC1" s="76" t="s">
        <v>182</v>
      </c>
      <c r="DD1" s="76" t="s">
        <v>183</v>
      </c>
      <c r="DE1" s="76" t="s">
        <v>184</v>
      </c>
      <c r="DF1" s="76" t="s">
        <v>185</v>
      </c>
      <c r="DG1" s="76" t="s">
        <v>186</v>
      </c>
      <c r="DH1" s="76" t="s">
        <v>187</v>
      </c>
      <c r="DI1" s="76" t="s">
        <v>188</v>
      </c>
      <c r="DJ1" s="76" t="s">
        <v>189</v>
      </c>
      <c r="DK1" s="76" t="s">
        <v>190</v>
      </c>
      <c r="DL1" s="76" t="s">
        <v>191</v>
      </c>
      <c r="DM1" s="76" t="s">
        <v>192</v>
      </c>
      <c r="DN1" s="76" t="s">
        <v>193</v>
      </c>
      <c r="DO1" s="76" t="s">
        <v>194</v>
      </c>
      <c r="DP1" s="79" t="s">
        <v>195</v>
      </c>
      <c r="DQ1" s="76" t="s">
        <v>196</v>
      </c>
      <c r="DR1" s="76" t="s">
        <v>197</v>
      </c>
      <c r="DS1" s="76" t="s">
        <v>198</v>
      </c>
      <c r="DT1" s="76" t="s">
        <v>199</v>
      </c>
      <c r="DU1" s="76" t="s">
        <v>200</v>
      </c>
      <c r="DV1" s="76" t="s">
        <v>201</v>
      </c>
      <c r="DW1" s="76" t="s">
        <v>202</v>
      </c>
      <c r="DX1" s="76" t="s">
        <v>203</v>
      </c>
      <c r="DY1" s="76" t="s">
        <v>204</v>
      </c>
      <c r="DZ1" s="76" t="s">
        <v>205</v>
      </c>
      <c r="EA1" s="76" t="s">
        <v>206</v>
      </c>
      <c r="EB1" s="76" t="s">
        <v>207</v>
      </c>
      <c r="EC1" s="76" t="s">
        <v>208</v>
      </c>
      <c r="ED1" s="76" t="s">
        <v>209</v>
      </c>
      <c r="EE1" s="76" t="s">
        <v>210</v>
      </c>
      <c r="EF1" s="76" t="s">
        <v>211</v>
      </c>
      <c r="EG1" s="76" t="s">
        <v>212</v>
      </c>
      <c r="EH1" s="76" t="s">
        <v>213</v>
      </c>
      <c r="EI1" s="76" t="s">
        <v>214</v>
      </c>
      <c r="EJ1" s="76" t="s">
        <v>215</v>
      </c>
      <c r="EK1" s="76" t="s">
        <v>216</v>
      </c>
      <c r="EL1" s="76" t="s">
        <v>217</v>
      </c>
      <c r="EM1" s="76" t="s">
        <v>218</v>
      </c>
      <c r="EN1" s="76" t="s">
        <v>219</v>
      </c>
      <c r="EO1" s="76" t="s">
        <v>220</v>
      </c>
      <c r="EP1" s="79" t="s">
        <v>221</v>
      </c>
      <c r="EQ1" s="79" t="s">
        <v>222</v>
      </c>
      <c r="ER1" s="76" t="s">
        <v>223</v>
      </c>
      <c r="ES1" s="76" t="s">
        <v>224</v>
      </c>
      <c r="ET1" s="76" t="s">
        <v>225</v>
      </c>
      <c r="EU1" s="76" t="s">
        <v>226</v>
      </c>
      <c r="EV1" s="76" t="s">
        <v>227</v>
      </c>
      <c r="EW1" s="76" t="s">
        <v>228</v>
      </c>
      <c r="EX1" s="76" t="s">
        <v>229</v>
      </c>
      <c r="EY1" s="79" t="s">
        <v>230</v>
      </c>
      <c r="EZ1" s="76" t="s">
        <v>231</v>
      </c>
      <c r="FA1" s="76" t="s">
        <v>232</v>
      </c>
      <c r="FB1" s="76" t="s">
        <v>233</v>
      </c>
      <c r="FC1" s="76" t="s">
        <v>234</v>
      </c>
      <c r="FD1" s="76" t="s">
        <v>235</v>
      </c>
      <c r="FE1" s="76" t="s">
        <v>236</v>
      </c>
      <c r="FF1" s="76" t="s">
        <v>237</v>
      </c>
      <c r="FG1" s="79" t="s">
        <v>238</v>
      </c>
      <c r="FH1" s="76" t="s">
        <v>239</v>
      </c>
      <c r="FI1" s="76" t="s">
        <v>240</v>
      </c>
      <c r="FJ1" s="76" t="s">
        <v>241</v>
      </c>
      <c r="FK1" s="76" t="s">
        <v>242</v>
      </c>
      <c r="FL1" s="76" t="s">
        <v>243</v>
      </c>
      <c r="FM1" s="76" t="s">
        <v>244</v>
      </c>
      <c r="FN1" s="79" t="s">
        <v>245</v>
      </c>
      <c r="FO1" s="76" t="s">
        <v>246</v>
      </c>
      <c r="FP1" s="76" t="s">
        <v>247</v>
      </c>
      <c r="FQ1" s="76" t="s">
        <v>248</v>
      </c>
      <c r="FR1" s="76" t="s">
        <v>249</v>
      </c>
      <c r="FS1" s="76" t="s">
        <v>250</v>
      </c>
      <c r="FT1" s="76" t="s">
        <v>251</v>
      </c>
      <c r="FU1" s="76" t="s">
        <v>252</v>
      </c>
      <c r="FV1" s="75" t="s">
        <v>253</v>
      </c>
      <c r="FW1" s="79" t="s">
        <v>254</v>
      </c>
      <c r="FX1" s="76" t="s">
        <v>255</v>
      </c>
      <c r="FY1" s="76" t="s">
        <v>256</v>
      </c>
      <c r="FZ1" s="76" t="s">
        <v>257</v>
      </c>
      <c r="GA1" s="76" t="s">
        <v>258</v>
      </c>
      <c r="GB1" s="76" t="s">
        <v>259</v>
      </c>
      <c r="GC1" s="76" t="s">
        <v>260</v>
      </c>
      <c r="GD1" s="76" t="s">
        <v>261</v>
      </c>
      <c r="GE1" s="76" t="s">
        <v>262</v>
      </c>
      <c r="GF1" s="76" t="s">
        <v>263</v>
      </c>
      <c r="GG1" s="76" t="s">
        <v>264</v>
      </c>
      <c r="GH1" s="76" t="s">
        <v>265</v>
      </c>
      <c r="GI1" s="79" t="s">
        <v>266</v>
      </c>
      <c r="GJ1" s="76" t="s">
        <v>267</v>
      </c>
      <c r="GK1" s="76" t="s">
        <v>268</v>
      </c>
      <c r="GL1" s="76" t="s">
        <v>269</v>
      </c>
      <c r="GM1" s="76" t="s">
        <v>270</v>
      </c>
      <c r="GN1" s="76" t="s">
        <v>271</v>
      </c>
      <c r="GO1" s="76" t="s">
        <v>272</v>
      </c>
      <c r="GP1" s="76" t="s">
        <v>273</v>
      </c>
      <c r="GQ1" s="79" t="s">
        <v>274</v>
      </c>
      <c r="GR1" s="76" t="s">
        <v>275</v>
      </c>
      <c r="GS1" s="76" t="s">
        <v>276</v>
      </c>
      <c r="GT1" s="76" t="s">
        <v>277</v>
      </c>
      <c r="GU1" s="76" t="s">
        <v>278</v>
      </c>
      <c r="GV1" s="76" t="s">
        <v>279</v>
      </c>
      <c r="GW1" s="76" t="s">
        <v>280</v>
      </c>
      <c r="GX1" s="76" t="s">
        <v>281</v>
      </c>
      <c r="GY1" s="76" t="s">
        <v>282</v>
      </c>
      <c r="GZ1" s="76" t="s">
        <v>283</v>
      </c>
      <c r="HA1" s="76" t="s">
        <v>284</v>
      </c>
      <c r="HB1" s="76" t="s">
        <v>285</v>
      </c>
      <c r="HC1" s="76" t="s">
        <v>286</v>
      </c>
      <c r="HD1" s="76" t="s">
        <v>287</v>
      </c>
      <c r="HE1" s="76" t="s">
        <v>288</v>
      </c>
      <c r="HF1" s="76" t="s">
        <v>289</v>
      </c>
      <c r="HG1" s="76" t="s">
        <v>290</v>
      </c>
      <c r="HH1" s="79" t="s">
        <v>291</v>
      </c>
      <c r="HI1" s="76" t="s">
        <v>292</v>
      </c>
      <c r="HJ1" s="76" t="s">
        <v>293</v>
      </c>
      <c r="HK1" s="76" t="s">
        <v>294</v>
      </c>
      <c r="HL1" s="76" t="s">
        <v>295</v>
      </c>
      <c r="HM1" s="76" t="s">
        <v>296</v>
      </c>
      <c r="HN1" s="76" t="s">
        <v>297</v>
      </c>
      <c r="HO1" s="79" t="s">
        <v>298</v>
      </c>
      <c r="HP1" s="76" t="s">
        <v>299</v>
      </c>
      <c r="HQ1" s="76" t="s">
        <v>300</v>
      </c>
      <c r="HR1" s="76" t="s">
        <v>301</v>
      </c>
      <c r="HS1" s="76" t="s">
        <v>302</v>
      </c>
      <c r="HT1" s="76" t="s">
        <v>303</v>
      </c>
      <c r="HU1" s="76" t="s">
        <v>304</v>
      </c>
      <c r="HV1" s="76" t="s">
        <v>305</v>
      </c>
      <c r="HW1" s="76" t="s">
        <v>306</v>
      </c>
      <c r="HX1" s="76" t="s">
        <v>307</v>
      </c>
      <c r="HY1" s="76" t="s">
        <v>308</v>
      </c>
      <c r="HZ1" s="76" t="s">
        <v>309</v>
      </c>
      <c r="IA1" s="76" t="s">
        <v>310</v>
      </c>
      <c r="IB1" s="76" t="s">
        <v>311</v>
      </c>
      <c r="IC1" s="76" t="s">
        <v>312</v>
      </c>
      <c r="ID1" s="76" t="s">
        <v>313</v>
      </c>
      <c r="IE1" s="76" t="s">
        <v>314</v>
      </c>
      <c r="IF1" s="76" t="s">
        <v>315</v>
      </c>
      <c r="IG1" s="76" t="s">
        <v>316</v>
      </c>
      <c r="IH1" s="76" t="s">
        <v>317</v>
      </c>
      <c r="II1" s="76" t="s">
        <v>318</v>
      </c>
      <c r="IJ1" s="76" t="s">
        <v>319</v>
      </c>
      <c r="IK1" s="76" t="s">
        <v>320</v>
      </c>
      <c r="IL1" s="76" t="s">
        <v>321</v>
      </c>
      <c r="IM1" s="76" t="s">
        <v>322</v>
      </c>
      <c r="IN1" s="76" t="s">
        <v>323</v>
      </c>
      <c r="IO1" s="76" t="s">
        <v>324</v>
      </c>
      <c r="IP1" s="76" t="s">
        <v>325</v>
      </c>
      <c r="IQ1" s="76" t="s">
        <v>326</v>
      </c>
      <c r="IR1" s="76" t="s">
        <v>327</v>
      </c>
      <c r="IS1" s="76" t="s">
        <v>328</v>
      </c>
      <c r="IT1" s="76" t="s">
        <v>329</v>
      </c>
      <c r="IU1" s="76" t="s">
        <v>330</v>
      </c>
      <c r="IV1" s="76" t="s">
        <v>331</v>
      </c>
      <c r="IW1" s="76" t="s">
        <v>332</v>
      </c>
      <c r="IX1" s="76" t="s">
        <v>333</v>
      </c>
      <c r="IY1" s="76" t="s">
        <v>334</v>
      </c>
      <c r="IZ1" s="76" t="s">
        <v>335</v>
      </c>
      <c r="JA1" s="76" t="s">
        <v>336</v>
      </c>
      <c r="JB1" s="76" t="s">
        <v>337</v>
      </c>
      <c r="JC1" s="76" t="s">
        <v>338</v>
      </c>
      <c r="JD1" s="76" t="s">
        <v>339</v>
      </c>
      <c r="JE1" s="76" t="s">
        <v>340</v>
      </c>
      <c r="JF1" s="76" t="s">
        <v>341</v>
      </c>
      <c r="JG1" s="76" t="s">
        <v>342</v>
      </c>
      <c r="JH1" s="79" t="s">
        <v>343</v>
      </c>
      <c r="JI1" s="76" t="s">
        <v>344</v>
      </c>
      <c r="JJ1" s="76" t="s">
        <v>345</v>
      </c>
      <c r="JK1" s="76" t="s">
        <v>346</v>
      </c>
      <c r="JL1" s="76" t="s">
        <v>347</v>
      </c>
      <c r="JM1" s="76" t="s">
        <v>348</v>
      </c>
      <c r="JN1" s="76" t="s">
        <v>349</v>
      </c>
      <c r="JO1" s="76" t="s">
        <v>350</v>
      </c>
      <c r="JP1" s="76" t="s">
        <v>351</v>
      </c>
      <c r="JQ1" s="76" t="s">
        <v>352</v>
      </c>
      <c r="JR1" s="76" t="s">
        <v>353</v>
      </c>
      <c r="JS1" s="76" t="s">
        <v>354</v>
      </c>
      <c r="JT1" s="76" t="s">
        <v>355</v>
      </c>
      <c r="JU1" s="76" t="s">
        <v>356</v>
      </c>
      <c r="JV1" s="76" t="s">
        <v>357</v>
      </c>
      <c r="JW1" s="75" t="s">
        <v>358</v>
      </c>
      <c r="JX1" s="79" t="s">
        <v>359</v>
      </c>
      <c r="JY1" s="76" t="s">
        <v>360</v>
      </c>
      <c r="JZ1" s="76" t="s">
        <v>361</v>
      </c>
      <c r="KA1" s="79" t="s">
        <v>362</v>
      </c>
      <c r="KB1" s="76" t="s">
        <v>363</v>
      </c>
      <c r="KC1" s="76" t="s">
        <v>364</v>
      </c>
      <c r="KD1" s="76" t="s">
        <v>365</v>
      </c>
      <c r="KE1" s="76" t="s">
        <v>366</v>
      </c>
      <c r="KF1" s="76" t="s">
        <v>367</v>
      </c>
      <c r="KG1" s="76" t="s">
        <v>368</v>
      </c>
      <c r="KH1" s="76" t="s">
        <v>369</v>
      </c>
      <c r="KI1" s="76" t="s">
        <v>370</v>
      </c>
      <c r="KJ1" s="76" t="s">
        <v>371</v>
      </c>
      <c r="KK1" s="76" t="s">
        <v>372</v>
      </c>
      <c r="KL1" s="76" t="s">
        <v>373</v>
      </c>
      <c r="KM1" s="76" t="s">
        <v>374</v>
      </c>
      <c r="KN1" s="76" t="s">
        <v>375</v>
      </c>
      <c r="KO1" s="76" t="s">
        <v>376</v>
      </c>
      <c r="KP1" s="76" t="s">
        <v>377</v>
      </c>
      <c r="KQ1" s="76" t="s">
        <v>378</v>
      </c>
      <c r="KR1" s="76" t="s">
        <v>379</v>
      </c>
      <c r="KS1" s="76" t="s">
        <v>380</v>
      </c>
      <c r="KT1" s="76" t="s">
        <v>381</v>
      </c>
      <c r="KU1" s="76" t="s">
        <v>382</v>
      </c>
      <c r="KV1" s="76" t="s">
        <v>383</v>
      </c>
      <c r="KW1" s="76" t="s">
        <v>384</v>
      </c>
      <c r="KX1" s="76" t="s">
        <v>385</v>
      </c>
      <c r="KY1" s="76" t="s">
        <v>386</v>
      </c>
      <c r="KZ1" s="76" t="s">
        <v>387</v>
      </c>
      <c r="LA1" s="76" t="s">
        <v>388</v>
      </c>
      <c r="LB1" s="76" t="s">
        <v>389</v>
      </c>
      <c r="LC1" s="76" t="s">
        <v>390</v>
      </c>
      <c r="LD1" s="76" t="s">
        <v>391</v>
      </c>
      <c r="LE1" s="76" t="s">
        <v>392</v>
      </c>
      <c r="LF1" s="76" t="s">
        <v>393</v>
      </c>
      <c r="LG1" s="76" t="s">
        <v>394</v>
      </c>
      <c r="LH1" s="76" t="s">
        <v>395</v>
      </c>
      <c r="LI1" s="76" t="s">
        <v>396</v>
      </c>
      <c r="LJ1" s="76" t="s">
        <v>397</v>
      </c>
      <c r="LK1" s="76" t="s">
        <v>398</v>
      </c>
      <c r="LL1" s="76" t="s">
        <v>399</v>
      </c>
      <c r="LM1" s="79" t="s">
        <v>400</v>
      </c>
      <c r="LN1" s="76" t="s">
        <v>401</v>
      </c>
      <c r="LO1" s="76" t="s">
        <v>402</v>
      </c>
      <c r="LP1" s="76" t="s">
        <v>403</v>
      </c>
      <c r="LQ1" s="76" t="s">
        <v>404</v>
      </c>
      <c r="LR1" s="76" t="s">
        <v>405</v>
      </c>
      <c r="LS1" s="79" t="s">
        <v>406</v>
      </c>
      <c r="LT1" s="76" t="s">
        <v>407</v>
      </c>
      <c r="LU1" s="76" t="s">
        <v>408</v>
      </c>
      <c r="LV1" s="76" t="s">
        <v>409</v>
      </c>
      <c r="LW1" s="76" t="s">
        <v>410</v>
      </c>
      <c r="LX1" s="76" t="s">
        <v>411</v>
      </c>
      <c r="LY1" s="76" t="s">
        <v>412</v>
      </c>
      <c r="LZ1" s="76" t="s">
        <v>413</v>
      </c>
      <c r="MA1" s="76" t="s">
        <v>414</v>
      </c>
      <c r="MB1" s="75" t="s">
        <v>359</v>
      </c>
      <c r="MC1" s="79" t="s">
        <v>360</v>
      </c>
      <c r="MD1" s="76" t="s">
        <v>415</v>
      </c>
      <c r="ME1" s="76" t="s">
        <v>416</v>
      </c>
      <c r="MF1" s="76" t="s">
        <v>417</v>
      </c>
      <c r="MG1" s="76" t="s">
        <v>418</v>
      </c>
      <c r="MH1" s="76" t="s">
        <v>419</v>
      </c>
      <c r="MI1" s="76" t="s">
        <v>420</v>
      </c>
      <c r="MJ1" s="76" t="s">
        <v>421</v>
      </c>
      <c r="MK1" s="76" t="s">
        <v>422</v>
      </c>
      <c r="ML1" s="76" t="s">
        <v>423</v>
      </c>
      <c r="MM1" s="79" t="s">
        <v>361</v>
      </c>
      <c r="MN1" s="76" t="s">
        <v>424</v>
      </c>
      <c r="MO1" s="76" t="s">
        <v>425</v>
      </c>
      <c r="MP1" s="75" t="s">
        <v>361</v>
      </c>
      <c r="MQ1" s="79" t="s">
        <v>425</v>
      </c>
      <c r="MR1" s="76" t="s">
        <v>426</v>
      </c>
      <c r="MS1" s="76" t="s">
        <v>427</v>
      </c>
      <c r="MT1" s="76" t="s">
        <v>428</v>
      </c>
      <c r="MU1" s="75" t="s">
        <v>429</v>
      </c>
      <c r="MV1" s="79" t="s">
        <v>430</v>
      </c>
      <c r="MW1" s="76" t="s">
        <v>431</v>
      </c>
      <c r="MX1" s="76" t="s">
        <v>432</v>
      </c>
      <c r="MY1" s="76" t="s">
        <v>433</v>
      </c>
      <c r="MZ1" s="76" t="s">
        <v>434</v>
      </c>
      <c r="NA1" s="76" t="s">
        <v>435</v>
      </c>
      <c r="NB1" s="76" t="s">
        <v>436</v>
      </c>
      <c r="NC1" s="76" t="s">
        <v>437</v>
      </c>
      <c r="ND1" s="76" t="s">
        <v>438</v>
      </c>
      <c r="NE1" s="76" t="s">
        <v>439</v>
      </c>
      <c r="NF1" s="76" t="s">
        <v>440</v>
      </c>
      <c r="NG1" s="76" t="s">
        <v>441</v>
      </c>
      <c r="NH1" s="76" t="s">
        <v>442</v>
      </c>
      <c r="NI1" s="76" t="s">
        <v>443</v>
      </c>
      <c r="NJ1" s="76" t="s">
        <v>444</v>
      </c>
      <c r="NK1" s="76" t="s">
        <v>445</v>
      </c>
      <c r="NL1" s="76" t="s">
        <v>446</v>
      </c>
      <c r="NM1" s="76" t="s">
        <v>447</v>
      </c>
      <c r="NN1" s="76" t="s">
        <v>448</v>
      </c>
      <c r="NO1" s="76" t="s">
        <v>449</v>
      </c>
      <c r="NP1" s="76" t="s">
        <v>450</v>
      </c>
      <c r="NQ1" s="76" t="s">
        <v>451</v>
      </c>
      <c r="NR1" s="76" t="s">
        <v>452</v>
      </c>
      <c r="NS1" s="76" t="s">
        <v>453</v>
      </c>
      <c r="NT1" s="76" t="s">
        <v>454</v>
      </c>
      <c r="NU1" s="76" t="s">
        <v>455</v>
      </c>
      <c r="NV1" s="76" t="s">
        <v>456</v>
      </c>
      <c r="NW1" s="76" t="s">
        <v>457</v>
      </c>
      <c r="NX1" s="76" t="s">
        <v>458</v>
      </c>
      <c r="NY1" s="76" t="s">
        <v>459</v>
      </c>
      <c r="NZ1" s="76" t="s">
        <v>460</v>
      </c>
      <c r="OA1" s="76" t="s">
        <v>461</v>
      </c>
      <c r="OB1" s="76" t="s">
        <v>462</v>
      </c>
      <c r="OC1" s="76" t="s">
        <v>463</v>
      </c>
      <c r="OD1" s="76" t="s">
        <v>464</v>
      </c>
      <c r="OE1" s="76" t="s">
        <v>465</v>
      </c>
      <c r="OF1" s="76" t="s">
        <v>466</v>
      </c>
      <c r="OG1" s="76" t="s">
        <v>467</v>
      </c>
      <c r="OH1" s="76" t="s">
        <v>468</v>
      </c>
      <c r="OI1" s="76" t="s">
        <v>469</v>
      </c>
      <c r="OJ1" s="76" t="s">
        <v>470</v>
      </c>
      <c r="OK1" s="76" t="s">
        <v>471</v>
      </c>
      <c r="OL1" s="76" t="s">
        <v>472</v>
      </c>
      <c r="OM1" s="76" t="s">
        <v>473</v>
      </c>
      <c r="ON1" s="76" t="s">
        <v>474</v>
      </c>
      <c r="OO1" s="76" t="s">
        <v>475</v>
      </c>
      <c r="OP1" s="76" t="s">
        <v>476</v>
      </c>
      <c r="OQ1" s="76" t="s">
        <v>477</v>
      </c>
      <c r="OR1" s="76" t="s">
        <v>478</v>
      </c>
      <c r="OS1" s="76" t="s">
        <v>479</v>
      </c>
      <c r="OT1" s="76" t="s">
        <v>480</v>
      </c>
      <c r="OU1" s="76" t="s">
        <v>481</v>
      </c>
      <c r="OV1" s="76" t="s">
        <v>482</v>
      </c>
      <c r="OW1" s="76" t="s">
        <v>483</v>
      </c>
      <c r="OX1" s="76" t="s">
        <v>484</v>
      </c>
      <c r="OY1" s="76" t="s">
        <v>485</v>
      </c>
      <c r="OZ1" s="76" t="s">
        <v>486</v>
      </c>
      <c r="PA1" s="76" t="s">
        <v>487</v>
      </c>
      <c r="PB1" s="76" t="s">
        <v>488</v>
      </c>
      <c r="PC1" s="76" t="s">
        <v>489</v>
      </c>
      <c r="PD1" s="76" t="s">
        <v>490</v>
      </c>
      <c r="PE1" s="79" t="s">
        <v>491</v>
      </c>
      <c r="PF1" s="76" t="s">
        <v>492</v>
      </c>
      <c r="PG1" s="76" t="s">
        <v>493</v>
      </c>
      <c r="PH1" s="76" t="s">
        <v>494</v>
      </c>
      <c r="PI1" s="76" t="s">
        <v>495</v>
      </c>
      <c r="PJ1" s="76" t="s">
        <v>496</v>
      </c>
      <c r="PK1" s="76" t="s">
        <v>497</v>
      </c>
      <c r="PL1" s="76" t="s">
        <v>498</v>
      </c>
      <c r="PM1" s="79" t="s">
        <v>499</v>
      </c>
      <c r="PN1" s="76" t="s">
        <v>500</v>
      </c>
      <c r="PO1" s="76" t="s">
        <v>501</v>
      </c>
      <c r="PP1" s="79" t="s">
        <v>502</v>
      </c>
      <c r="PQ1" s="76" t="s">
        <v>503</v>
      </c>
      <c r="PR1" s="76" t="s">
        <v>504</v>
      </c>
      <c r="PS1" s="76" t="s">
        <v>505</v>
      </c>
      <c r="PT1" s="79" t="s">
        <v>506</v>
      </c>
      <c r="PU1" s="76" t="s">
        <v>507</v>
      </c>
      <c r="PV1" s="76" t="s">
        <v>508</v>
      </c>
      <c r="PW1" s="76" t="s">
        <v>509</v>
      </c>
      <c r="PX1" s="76" t="s">
        <v>510</v>
      </c>
      <c r="PY1" s="76" t="s">
        <v>511</v>
      </c>
      <c r="PZ1" s="76" t="s">
        <v>512</v>
      </c>
      <c r="QA1" s="76" t="s">
        <v>513</v>
      </c>
      <c r="QB1" s="76" t="s">
        <v>514</v>
      </c>
      <c r="QC1" s="76" t="s">
        <v>515</v>
      </c>
      <c r="QD1" s="75" t="s">
        <v>499</v>
      </c>
      <c r="QE1" s="79" t="s">
        <v>501</v>
      </c>
      <c r="QF1" s="76" t="s">
        <v>516</v>
      </c>
      <c r="QG1" s="76" t="s">
        <v>517</v>
      </c>
      <c r="QH1" s="76" t="s">
        <v>518</v>
      </c>
      <c r="QI1" s="76" t="s">
        <v>519</v>
      </c>
      <c r="QJ1" s="76" t="s">
        <v>520</v>
      </c>
      <c r="QK1" s="76" t="s">
        <v>521</v>
      </c>
      <c r="QL1" s="76" t="s">
        <v>522</v>
      </c>
      <c r="QM1" s="76" t="s">
        <v>523</v>
      </c>
      <c r="QN1" s="76" t="s">
        <v>524</v>
      </c>
      <c r="QO1" s="76" t="s">
        <v>525</v>
      </c>
      <c r="QP1" s="76" t="s">
        <v>526</v>
      </c>
      <c r="QQ1" s="76" t="s">
        <v>527</v>
      </c>
      <c r="QR1" s="76" t="s">
        <v>528</v>
      </c>
      <c r="QS1" s="76" t="s">
        <v>529</v>
      </c>
      <c r="QT1" s="76" t="s">
        <v>530</v>
      </c>
      <c r="QU1" s="75" t="s">
        <v>531</v>
      </c>
      <c r="QV1" s="79" t="s">
        <v>532</v>
      </c>
      <c r="QW1" s="76" t="s">
        <v>533</v>
      </c>
      <c r="QX1" s="76" t="s">
        <v>534</v>
      </c>
      <c r="QY1" s="76" t="s">
        <v>535</v>
      </c>
      <c r="QZ1" s="76" t="s">
        <v>536</v>
      </c>
      <c r="RA1" s="76" t="s">
        <v>537</v>
      </c>
      <c r="RB1" s="76" t="s">
        <v>538</v>
      </c>
      <c r="RC1" s="76" t="s">
        <v>539</v>
      </c>
      <c r="RD1" s="76" t="s">
        <v>540</v>
      </c>
      <c r="RE1" s="79" t="s">
        <v>541</v>
      </c>
      <c r="RF1" s="76" t="s">
        <v>542</v>
      </c>
      <c r="RG1" s="76" t="s">
        <v>543</v>
      </c>
      <c r="RH1" s="76" t="s">
        <v>544</v>
      </c>
      <c r="RI1" s="76" t="s">
        <v>545</v>
      </c>
      <c r="RJ1" s="76" t="s">
        <v>546</v>
      </c>
      <c r="RK1" s="76" t="s">
        <v>547</v>
      </c>
      <c r="RL1" s="76" t="s">
        <v>548</v>
      </c>
      <c r="RM1" s="76" t="s">
        <v>549</v>
      </c>
      <c r="RN1" s="76" t="s">
        <v>550</v>
      </c>
      <c r="RO1" s="76" t="s">
        <v>551</v>
      </c>
      <c r="RP1" s="76" t="s">
        <v>552</v>
      </c>
      <c r="RQ1" s="76" t="s">
        <v>553</v>
      </c>
      <c r="RR1" s="76" t="s">
        <v>554</v>
      </c>
      <c r="RS1" s="76" t="s">
        <v>555</v>
      </c>
      <c r="RT1" s="76" t="s">
        <v>556</v>
      </c>
      <c r="RU1" s="76" t="s">
        <v>557</v>
      </c>
      <c r="RV1" s="75" t="s">
        <v>558</v>
      </c>
      <c r="RW1" s="79" t="s">
        <v>559</v>
      </c>
      <c r="RX1" s="76" t="s">
        <v>560</v>
      </c>
      <c r="RY1" s="76" t="s">
        <v>561</v>
      </c>
      <c r="RZ1" s="76" t="s">
        <v>562</v>
      </c>
      <c r="SA1" s="76" t="s">
        <v>563</v>
      </c>
      <c r="SB1" s="76" t="s">
        <v>564</v>
      </c>
      <c r="SC1" s="76" t="s">
        <v>565</v>
      </c>
      <c r="SD1" s="76" t="s">
        <v>566</v>
      </c>
      <c r="SE1" s="76" t="s">
        <v>567</v>
      </c>
      <c r="SF1" s="76" t="s">
        <v>568</v>
      </c>
      <c r="SG1" s="76" t="s">
        <v>569</v>
      </c>
      <c r="SH1" s="76" t="s">
        <v>570</v>
      </c>
      <c r="SI1" s="76" t="s">
        <v>571</v>
      </c>
      <c r="SJ1" s="76" t="s">
        <v>572</v>
      </c>
      <c r="SK1" s="79" t="s">
        <v>573</v>
      </c>
      <c r="SL1" s="76" t="s">
        <v>574</v>
      </c>
      <c r="SM1" s="76" t="s">
        <v>575</v>
      </c>
      <c r="SN1" s="76" t="s">
        <v>576</v>
      </c>
      <c r="SO1" s="76" t="s">
        <v>577</v>
      </c>
      <c r="SP1" s="76" t="s">
        <v>578</v>
      </c>
      <c r="SQ1" s="76" t="s">
        <v>579</v>
      </c>
      <c r="SR1" s="76" t="s">
        <v>580</v>
      </c>
      <c r="SS1" s="76" t="s">
        <v>581</v>
      </c>
      <c r="ST1" s="76" t="s">
        <v>582</v>
      </c>
      <c r="SU1" s="76" t="s">
        <v>583</v>
      </c>
      <c r="SV1" s="76" t="s">
        <v>584</v>
      </c>
      <c r="SW1" s="76" t="s">
        <v>585</v>
      </c>
      <c r="SX1" s="76" t="s">
        <v>586</v>
      </c>
      <c r="SY1" s="76" t="s">
        <v>587</v>
      </c>
      <c r="SZ1" s="76" t="s">
        <v>588</v>
      </c>
      <c r="TA1" s="76" t="s">
        <v>589</v>
      </c>
      <c r="TB1" s="76" t="s">
        <v>590</v>
      </c>
      <c r="TC1" s="76" t="s">
        <v>591</v>
      </c>
      <c r="TD1" s="75" t="s">
        <v>592</v>
      </c>
      <c r="TE1" s="76" t="s">
        <v>593</v>
      </c>
      <c r="TF1" s="76" t="s">
        <v>594</v>
      </c>
      <c r="TG1" s="76" t="s">
        <v>595</v>
      </c>
      <c r="TH1" s="76" t="s">
        <v>596</v>
      </c>
      <c r="TI1" s="76" t="s">
        <v>597</v>
      </c>
      <c r="TJ1" s="77"/>
    </row>
    <row r="2" spans="1:530" s="71" customFormat="1" hidden="1" x14ac:dyDescent="0.25"/>
    <row r="3" spans="1:530" hidden="1" x14ac:dyDescent="0.25">
      <c r="B3" s="68"/>
      <c r="C3" s="69"/>
      <c r="D3" s="69"/>
    </row>
    <row r="4" spans="1:530" hidden="1" x14ac:dyDescent="0.25">
      <c r="B4" s="68"/>
      <c r="C4" s="69"/>
      <c r="D4" s="69"/>
    </row>
    <row r="5" spans="1:530" ht="2.25" customHeight="1" x14ac:dyDescent="0.25">
      <c r="B5" s="68"/>
      <c r="C5" s="69"/>
      <c r="D5" s="69"/>
    </row>
    <row r="6" spans="1:530" ht="12.75" customHeight="1" x14ac:dyDescent="0.25">
      <c r="B6" s="68"/>
      <c r="C6" s="69" t="s">
        <v>598</v>
      </c>
      <c r="D6" s="69"/>
    </row>
    <row r="7" spans="1:530" ht="9.75" customHeight="1" x14ac:dyDescent="0.25">
      <c r="B7" s="67"/>
      <c r="C7" s="69" t="s">
        <v>599</v>
      </c>
      <c r="D7" s="69"/>
    </row>
    <row r="8" spans="1:530" ht="19.5" customHeight="1" thickBot="1" x14ac:dyDescent="0.3">
      <c r="B8" s="70"/>
      <c r="C8" s="69" t="s">
        <v>600</v>
      </c>
      <c r="D8" s="69"/>
    </row>
    <row r="9" spans="1:530" ht="15.75" hidden="1" thickBot="1" x14ac:dyDescent="0.3">
      <c r="B9" s="67"/>
      <c r="C9" s="69"/>
      <c r="D9" s="69"/>
    </row>
    <row r="10" spans="1:530" ht="15.75" hidden="1" customHeight="1" thickBot="1" x14ac:dyDescent="0.3"/>
    <row r="11" spans="1:530" ht="21" customHeight="1" thickBot="1" x14ac:dyDescent="0.3">
      <c r="A11" s="102"/>
      <c r="B11" s="103" t="s">
        <v>601</v>
      </c>
      <c r="C11" s="104" t="s">
        <v>602</v>
      </c>
    </row>
    <row r="12" spans="1:530" ht="15.75" thickBot="1" x14ac:dyDescent="0.3">
      <c r="B12" s="105">
        <v>10000</v>
      </c>
      <c r="C12" s="106" t="s">
        <v>603</v>
      </c>
    </row>
    <row r="13" spans="1:530" ht="15.75" thickBot="1" x14ac:dyDescent="0.25">
      <c r="B13" s="105">
        <v>11000</v>
      </c>
      <c r="C13" s="107" t="s">
        <v>604</v>
      </c>
    </row>
    <row r="14" spans="1:530" ht="15.75" thickBot="1" x14ac:dyDescent="0.3">
      <c r="B14" s="108">
        <v>11100</v>
      </c>
      <c r="C14" s="109" t="s">
        <v>605</v>
      </c>
    </row>
    <row r="15" spans="1:530" ht="15.75" thickBot="1" x14ac:dyDescent="0.3">
      <c r="B15" s="108">
        <v>11200</v>
      </c>
      <c r="C15" s="109" t="s">
        <v>606</v>
      </c>
    </row>
    <row r="16" spans="1:530" ht="15.75" thickBot="1" x14ac:dyDescent="0.3">
      <c r="B16" s="108">
        <v>11210</v>
      </c>
      <c r="C16" s="109" t="s">
        <v>607</v>
      </c>
    </row>
    <row r="17" spans="2:3" ht="15.75" thickBot="1" x14ac:dyDescent="0.3">
      <c r="B17" s="108">
        <v>11220</v>
      </c>
      <c r="C17" s="109" t="s">
        <v>608</v>
      </c>
    </row>
    <row r="18" spans="2:3" ht="15.75" thickBot="1" x14ac:dyDescent="0.3">
      <c r="B18" s="108">
        <v>11300</v>
      </c>
      <c r="C18" s="109" t="s">
        <v>609</v>
      </c>
    </row>
    <row r="19" spans="2:3" ht="15.75" thickBot="1" x14ac:dyDescent="0.3">
      <c r="B19" s="108">
        <v>11400</v>
      </c>
      <c r="C19" s="109" t="s">
        <v>610</v>
      </c>
    </row>
    <row r="20" spans="2:3" ht="15.75" thickBot="1" x14ac:dyDescent="0.3">
      <c r="B20" s="105">
        <v>11500</v>
      </c>
      <c r="C20" s="106" t="s">
        <v>611</v>
      </c>
    </row>
    <row r="21" spans="2:3" ht="15.75" thickBot="1" x14ac:dyDescent="0.3">
      <c r="B21" s="108">
        <v>11510</v>
      </c>
      <c r="C21" s="109" t="s">
        <v>612</v>
      </c>
    </row>
    <row r="22" spans="2:3" ht="15.75" thickBot="1" x14ac:dyDescent="0.3">
      <c r="B22" s="108">
        <v>11520</v>
      </c>
      <c r="C22" s="109" t="s">
        <v>613</v>
      </c>
    </row>
    <row r="23" spans="2:3" ht="15.75" thickBot="1" x14ac:dyDescent="0.3">
      <c r="B23" s="108">
        <v>11530</v>
      </c>
      <c r="C23" s="109" t="s">
        <v>614</v>
      </c>
    </row>
    <row r="24" spans="2:3" ht="15.75" thickBot="1" x14ac:dyDescent="0.3">
      <c r="B24" s="108">
        <v>11540</v>
      </c>
      <c r="C24" s="109" t="s">
        <v>615</v>
      </c>
    </row>
    <row r="25" spans="2:3" ht="15.75" thickBot="1" x14ac:dyDescent="0.3">
      <c r="B25" s="108">
        <v>11550</v>
      </c>
      <c r="C25" s="109" t="s">
        <v>616</v>
      </c>
    </row>
    <row r="26" spans="2:3" ht="15.75" thickBot="1" x14ac:dyDescent="0.3">
      <c r="B26" s="108">
        <v>11560</v>
      </c>
      <c r="C26" s="109" t="s">
        <v>617</v>
      </c>
    </row>
    <row r="27" spans="2:3" ht="15.75" thickBot="1" x14ac:dyDescent="0.3">
      <c r="B27" s="108">
        <v>11600</v>
      </c>
      <c r="C27" s="109" t="s">
        <v>618</v>
      </c>
    </row>
    <row r="28" spans="2:3" ht="15.75" thickBot="1" x14ac:dyDescent="0.3">
      <c r="B28" s="105">
        <v>11700</v>
      </c>
      <c r="C28" s="106" t="s">
        <v>619</v>
      </c>
    </row>
    <row r="29" spans="2:3" ht="15.75" thickBot="1" x14ac:dyDescent="0.3">
      <c r="B29" s="108">
        <v>11710</v>
      </c>
      <c r="C29" s="109" t="s">
        <v>620</v>
      </c>
    </row>
    <row r="30" spans="2:3" ht="15.75" thickBot="1" x14ac:dyDescent="0.3">
      <c r="B30" s="108">
        <v>11720</v>
      </c>
      <c r="C30" s="109" t="s">
        <v>621</v>
      </c>
    </row>
    <row r="31" spans="2:3" ht="15.75" thickBot="1" x14ac:dyDescent="0.3">
      <c r="B31" s="108">
        <v>11730</v>
      </c>
      <c r="C31" s="109" t="s">
        <v>622</v>
      </c>
    </row>
    <row r="32" spans="2:3" ht="15.75" thickBot="1" x14ac:dyDescent="0.3">
      <c r="B32" s="108">
        <v>11731</v>
      </c>
      <c r="C32" s="109" t="s">
        <v>623</v>
      </c>
    </row>
    <row r="33" spans="2:3" ht="15.75" thickBot="1" x14ac:dyDescent="0.3">
      <c r="B33" s="108">
        <v>11732</v>
      </c>
      <c r="C33" s="109" t="s">
        <v>624</v>
      </c>
    </row>
    <row r="34" spans="2:3" ht="15.75" thickBot="1" x14ac:dyDescent="0.3">
      <c r="B34" s="108">
        <v>11733</v>
      </c>
      <c r="C34" s="109" t="s">
        <v>625</v>
      </c>
    </row>
    <row r="35" spans="2:3" ht="15.75" thickBot="1" x14ac:dyDescent="0.3">
      <c r="B35" s="108">
        <v>11740</v>
      </c>
      <c r="C35" s="109" t="s">
        <v>626</v>
      </c>
    </row>
    <row r="36" spans="2:3" ht="15.75" thickBot="1" x14ac:dyDescent="0.3">
      <c r="B36" s="108">
        <v>11750</v>
      </c>
      <c r="C36" s="109" t="s">
        <v>627</v>
      </c>
    </row>
    <row r="37" spans="2:3" ht="15.75" thickBot="1" x14ac:dyDescent="0.3">
      <c r="B37" s="108">
        <v>11760</v>
      </c>
      <c r="C37" s="109" t="s">
        <v>628</v>
      </c>
    </row>
    <row r="38" spans="2:3" ht="15.75" thickBot="1" x14ac:dyDescent="0.3">
      <c r="B38" s="108">
        <v>11790</v>
      </c>
      <c r="C38" s="109" t="s">
        <v>629</v>
      </c>
    </row>
    <row r="39" spans="2:3" ht="15.75" thickBot="1" x14ac:dyDescent="0.3">
      <c r="B39" s="108">
        <v>11800</v>
      </c>
      <c r="C39" s="109" t="s">
        <v>630</v>
      </c>
    </row>
    <row r="40" spans="2:3" ht="15.75" thickBot="1" x14ac:dyDescent="0.3">
      <c r="B40" s="105">
        <v>11900</v>
      </c>
      <c r="C40" s="106" t="s">
        <v>631</v>
      </c>
    </row>
    <row r="41" spans="2:3" ht="15.75" thickBot="1" x14ac:dyDescent="0.3">
      <c r="B41" s="108">
        <v>11990</v>
      </c>
      <c r="C41" s="109" t="s">
        <v>632</v>
      </c>
    </row>
    <row r="42" spans="2:3" ht="15.75" thickBot="1" x14ac:dyDescent="0.3">
      <c r="B42" s="105">
        <v>12000</v>
      </c>
      <c r="C42" s="106" t="s">
        <v>633</v>
      </c>
    </row>
    <row r="43" spans="2:3" ht="15.75" thickBot="1" x14ac:dyDescent="0.3">
      <c r="B43" s="108">
        <v>12100</v>
      </c>
      <c r="C43" s="109" t="s">
        <v>605</v>
      </c>
    </row>
    <row r="44" spans="2:3" ht="15.75" thickBot="1" x14ac:dyDescent="0.3">
      <c r="B44" s="108">
        <v>12200</v>
      </c>
      <c r="C44" s="110" t="s">
        <v>634</v>
      </c>
    </row>
    <row r="45" spans="2:3" ht="15.75" thickBot="1" x14ac:dyDescent="0.3">
      <c r="B45" s="108">
        <v>12300</v>
      </c>
      <c r="C45" s="109" t="s">
        <v>610</v>
      </c>
    </row>
    <row r="46" spans="2:3" ht="15.75" thickBot="1" x14ac:dyDescent="0.3">
      <c r="B46" s="105">
        <v>12400</v>
      </c>
      <c r="C46" s="106" t="s">
        <v>611</v>
      </c>
    </row>
    <row r="47" spans="2:3" ht="15.75" thickBot="1" x14ac:dyDescent="0.3">
      <c r="B47" s="108">
        <v>12410</v>
      </c>
      <c r="C47" s="109" t="s">
        <v>635</v>
      </c>
    </row>
    <row r="48" spans="2:3" ht="15.75" thickBot="1" x14ac:dyDescent="0.3">
      <c r="B48" s="108">
        <v>12420</v>
      </c>
      <c r="C48" s="109" t="s">
        <v>613</v>
      </c>
    </row>
    <row r="49" spans="2:3" ht="15.75" thickBot="1" x14ac:dyDescent="0.3">
      <c r="B49" s="105">
        <v>12900</v>
      </c>
      <c r="C49" s="106" t="s">
        <v>631</v>
      </c>
    </row>
    <row r="50" spans="2:3" ht="15.75" thickBot="1" x14ac:dyDescent="0.3">
      <c r="B50" s="108">
        <v>12910</v>
      </c>
      <c r="C50" s="109" t="s">
        <v>636</v>
      </c>
    </row>
    <row r="51" spans="2:3" ht="15.75" thickBot="1" x14ac:dyDescent="0.3">
      <c r="B51" s="108">
        <v>12990</v>
      </c>
      <c r="C51" s="109" t="s">
        <v>637</v>
      </c>
    </row>
    <row r="52" spans="2:3" ht="15.75" thickBot="1" x14ac:dyDescent="0.3">
      <c r="B52" s="108">
        <v>13000</v>
      </c>
      <c r="C52" s="109" t="s">
        <v>638</v>
      </c>
    </row>
    <row r="53" spans="2:3" ht="15.75" thickBot="1" x14ac:dyDescent="0.3">
      <c r="B53" s="105">
        <v>14000</v>
      </c>
      <c r="C53" s="106" t="s">
        <v>639</v>
      </c>
    </row>
    <row r="54" spans="2:3" ht="15.75" thickBot="1" x14ac:dyDescent="0.3">
      <c r="B54" s="108">
        <v>14100</v>
      </c>
      <c r="C54" s="109" t="s">
        <v>640</v>
      </c>
    </row>
    <row r="55" spans="2:3" ht="15.75" thickBot="1" x14ac:dyDescent="0.3">
      <c r="B55" s="108">
        <v>14200</v>
      </c>
      <c r="C55" s="109" t="s">
        <v>641</v>
      </c>
    </row>
    <row r="56" spans="2:3" ht="15.75" thickBot="1" x14ac:dyDescent="0.3">
      <c r="B56" s="108">
        <v>14300</v>
      </c>
      <c r="C56" s="109" t="s">
        <v>642</v>
      </c>
    </row>
    <row r="57" spans="2:3" ht="15.75" thickBot="1" x14ac:dyDescent="0.3">
      <c r="B57" s="108">
        <v>14400</v>
      </c>
      <c r="C57" s="109" t="s">
        <v>643</v>
      </c>
    </row>
    <row r="58" spans="2:3" ht="15.75" thickBot="1" x14ac:dyDescent="0.3">
      <c r="B58" s="105">
        <v>15000</v>
      </c>
      <c r="C58" s="106" t="s">
        <v>644</v>
      </c>
    </row>
    <row r="59" spans="2:3" ht="15.75" thickBot="1" x14ac:dyDescent="0.3">
      <c r="B59" s="108">
        <v>15100</v>
      </c>
      <c r="C59" s="109" t="s">
        <v>645</v>
      </c>
    </row>
    <row r="60" spans="2:3" ht="15.75" thickBot="1" x14ac:dyDescent="0.3">
      <c r="B60" s="108">
        <v>15900</v>
      </c>
      <c r="C60" s="109" t="s">
        <v>646</v>
      </c>
    </row>
    <row r="61" spans="2:3" ht="15.75" thickBot="1" x14ac:dyDescent="0.3">
      <c r="B61" s="108">
        <v>16000</v>
      </c>
      <c r="C61" s="109" t="s">
        <v>647</v>
      </c>
    </row>
    <row r="62" spans="2:3" ht="15.75" thickBot="1" x14ac:dyDescent="0.3">
      <c r="B62" s="105">
        <v>20000</v>
      </c>
      <c r="C62" s="106" t="s">
        <v>648</v>
      </c>
    </row>
    <row r="63" spans="2:3" ht="15.75" thickBot="1" x14ac:dyDescent="0.3">
      <c r="B63" s="105">
        <v>21000</v>
      </c>
      <c r="C63" s="106" t="s">
        <v>649</v>
      </c>
    </row>
    <row r="64" spans="2:3" ht="15.75" thickBot="1" x14ac:dyDescent="0.3">
      <c r="B64" s="108">
        <v>21100</v>
      </c>
      <c r="C64" s="109" t="s">
        <v>650</v>
      </c>
    </row>
    <row r="65" spans="2:3" ht="15.75" thickBot="1" x14ac:dyDescent="0.3">
      <c r="B65" s="108">
        <v>21200</v>
      </c>
      <c r="C65" s="109" t="s">
        <v>651</v>
      </c>
    </row>
    <row r="66" spans="2:3" ht="15.75" thickBot="1" x14ac:dyDescent="0.3">
      <c r="B66" s="108">
        <v>21300</v>
      </c>
      <c r="C66" s="109" t="s">
        <v>652</v>
      </c>
    </row>
    <row r="67" spans="2:3" ht="15.75" thickBot="1" x14ac:dyDescent="0.3">
      <c r="B67" s="105">
        <v>21400</v>
      </c>
      <c r="C67" s="106" t="s">
        <v>653</v>
      </c>
    </row>
    <row r="68" spans="2:3" ht="15.75" thickBot="1" x14ac:dyDescent="0.3">
      <c r="B68" s="108">
        <v>21410</v>
      </c>
      <c r="C68" s="109" t="s">
        <v>654</v>
      </c>
    </row>
    <row r="69" spans="2:3" ht="15.75" thickBot="1" x14ac:dyDescent="0.3">
      <c r="B69" s="108">
        <v>21420</v>
      </c>
      <c r="C69" s="109" t="s">
        <v>655</v>
      </c>
    </row>
    <row r="70" spans="2:3" ht="15.75" thickBot="1" x14ac:dyDescent="0.3">
      <c r="B70" s="108">
        <v>21430</v>
      </c>
      <c r="C70" s="109" t="s">
        <v>656</v>
      </c>
    </row>
    <row r="71" spans="2:3" ht="15.75" thickBot="1" x14ac:dyDescent="0.3">
      <c r="B71" s="108">
        <v>21440</v>
      </c>
      <c r="C71" s="109" t="s">
        <v>657</v>
      </c>
    </row>
    <row r="72" spans="2:3" ht="15.75" thickBot="1" x14ac:dyDescent="0.3">
      <c r="B72" s="108">
        <v>21490</v>
      </c>
      <c r="C72" s="109" t="s">
        <v>658</v>
      </c>
    </row>
    <row r="73" spans="2:3" ht="15.75" thickBot="1" x14ac:dyDescent="0.3">
      <c r="B73" s="105">
        <v>22000</v>
      </c>
      <c r="C73" s="106" t="s">
        <v>659</v>
      </c>
    </row>
    <row r="74" spans="2:3" ht="15.75" thickBot="1" x14ac:dyDescent="0.3">
      <c r="B74" s="108">
        <v>22100</v>
      </c>
      <c r="C74" s="109" t="s">
        <v>660</v>
      </c>
    </row>
    <row r="75" spans="2:3" ht="15.75" thickBot="1" x14ac:dyDescent="0.3">
      <c r="B75" s="105">
        <v>22200</v>
      </c>
      <c r="C75" s="106" t="s">
        <v>661</v>
      </c>
    </row>
    <row r="76" spans="2:3" ht="15.75" thickBot="1" x14ac:dyDescent="0.3">
      <c r="B76" s="108">
        <v>22210</v>
      </c>
      <c r="C76" s="109" t="s">
        <v>662</v>
      </c>
    </row>
    <row r="77" spans="2:3" ht="15.75" thickBot="1" x14ac:dyDescent="0.3">
      <c r="B77" s="108">
        <v>22220</v>
      </c>
      <c r="C77" s="109" t="s">
        <v>663</v>
      </c>
    </row>
    <row r="78" spans="2:3" ht="15.75" thickBot="1" x14ac:dyDescent="0.3">
      <c r="B78" s="108">
        <v>22230</v>
      </c>
      <c r="C78" s="109" t="s">
        <v>664</v>
      </c>
    </row>
    <row r="79" spans="2:3" ht="15.75" thickBot="1" x14ac:dyDescent="0.3">
      <c r="B79" s="108">
        <v>22240</v>
      </c>
      <c r="C79" s="109" t="s">
        <v>665</v>
      </c>
    </row>
    <row r="80" spans="2:3" ht="15.75" thickBot="1" x14ac:dyDescent="0.3">
      <c r="B80" s="108">
        <v>22250</v>
      </c>
      <c r="C80" s="109" t="s">
        <v>666</v>
      </c>
    </row>
    <row r="81" spans="2:3" ht="15.75" thickBot="1" x14ac:dyDescent="0.3">
      <c r="B81" s="108">
        <v>22260</v>
      </c>
      <c r="C81" s="109" t="s">
        <v>667</v>
      </c>
    </row>
    <row r="82" spans="2:3" s="96" customFormat="1" ht="15.75" thickBot="1" x14ac:dyDescent="0.3">
      <c r="B82" s="111">
        <v>22270</v>
      </c>
      <c r="C82" s="112" t="s">
        <v>668</v>
      </c>
    </row>
    <row r="83" spans="2:3" ht="15.75" thickBot="1" x14ac:dyDescent="0.3">
      <c r="B83" s="108">
        <v>22300</v>
      </c>
      <c r="C83" s="109" t="s">
        <v>669</v>
      </c>
    </row>
    <row r="84" spans="2:3" ht="15.75" thickBot="1" x14ac:dyDescent="0.3">
      <c r="B84" s="108">
        <v>22400</v>
      </c>
      <c r="C84" s="109" t="s">
        <v>670</v>
      </c>
    </row>
    <row r="85" spans="2:3" ht="15.75" thickBot="1" x14ac:dyDescent="0.3">
      <c r="B85" s="108">
        <v>22500</v>
      </c>
      <c r="C85" s="109" t="s">
        <v>671</v>
      </c>
    </row>
    <row r="86" spans="2:3" ht="15.75" thickBot="1" x14ac:dyDescent="0.3">
      <c r="B86" s="108">
        <v>22900</v>
      </c>
      <c r="C86" s="109" t="s">
        <v>672</v>
      </c>
    </row>
    <row r="87" spans="2:3" ht="15.75" thickBot="1" x14ac:dyDescent="0.3">
      <c r="B87" s="105">
        <v>23000</v>
      </c>
      <c r="C87" s="106" t="s">
        <v>673</v>
      </c>
    </row>
    <row r="88" spans="2:3" ht="15.75" thickBot="1" x14ac:dyDescent="0.3">
      <c r="B88" s="111">
        <v>23100</v>
      </c>
      <c r="C88" s="112" t="s">
        <v>674</v>
      </c>
    </row>
    <row r="89" spans="2:3" ht="15.75" thickBot="1" x14ac:dyDescent="0.3">
      <c r="B89" s="108">
        <v>23200</v>
      </c>
      <c r="C89" s="109" t="s">
        <v>675</v>
      </c>
    </row>
    <row r="90" spans="2:3" ht="15.75" thickBot="1" x14ac:dyDescent="0.3">
      <c r="B90" s="105">
        <v>23300</v>
      </c>
      <c r="C90" s="106" t="s">
        <v>676</v>
      </c>
    </row>
    <row r="91" spans="2:3" ht="15.75" thickBot="1" x14ac:dyDescent="0.3">
      <c r="B91" s="108">
        <v>23310</v>
      </c>
      <c r="C91" s="109" t="s">
        <v>677</v>
      </c>
    </row>
    <row r="92" spans="2:3" ht="15.75" thickBot="1" x14ac:dyDescent="0.3">
      <c r="B92" s="108">
        <v>23320</v>
      </c>
      <c r="C92" s="109" t="s">
        <v>678</v>
      </c>
    </row>
    <row r="93" spans="2:3" ht="15.75" thickBot="1" x14ac:dyDescent="0.3">
      <c r="B93" s="108">
        <v>23330</v>
      </c>
      <c r="C93" s="109" t="s">
        <v>679</v>
      </c>
    </row>
    <row r="94" spans="2:3" ht="15.75" thickBot="1" x14ac:dyDescent="0.3">
      <c r="B94" s="108">
        <v>23340</v>
      </c>
      <c r="C94" s="109" t="s">
        <v>680</v>
      </c>
    </row>
    <row r="95" spans="2:3" ht="15.75" thickBot="1" x14ac:dyDescent="0.3">
      <c r="B95" s="111">
        <v>23350</v>
      </c>
      <c r="C95" s="112" t="s">
        <v>681</v>
      </c>
    </row>
    <row r="96" spans="2:3" ht="15.75" thickBot="1" x14ac:dyDescent="0.3">
      <c r="B96" s="108">
        <v>23360</v>
      </c>
      <c r="C96" s="109" t="s">
        <v>682</v>
      </c>
    </row>
    <row r="97" spans="2:3" ht="15.75" thickBot="1" x14ac:dyDescent="0.3">
      <c r="B97" s="108">
        <v>23370</v>
      </c>
      <c r="C97" s="109" t="s">
        <v>683</v>
      </c>
    </row>
    <row r="98" spans="2:3" ht="15.75" thickBot="1" x14ac:dyDescent="0.3">
      <c r="B98" s="108">
        <v>23390</v>
      </c>
      <c r="C98" s="109" t="s">
        <v>684</v>
      </c>
    </row>
    <row r="99" spans="2:3" ht="15.75" thickBot="1" x14ac:dyDescent="0.3">
      <c r="B99" s="105">
        <v>23400</v>
      </c>
      <c r="C99" s="106" t="s">
        <v>685</v>
      </c>
    </row>
    <row r="100" spans="2:3" ht="15.75" thickBot="1" x14ac:dyDescent="0.3">
      <c r="B100" s="108">
        <v>23500</v>
      </c>
      <c r="C100" s="109" t="s">
        <v>686</v>
      </c>
    </row>
    <row r="101" spans="2:3" ht="15.75" thickBot="1" x14ac:dyDescent="0.3">
      <c r="B101" s="108">
        <v>23600</v>
      </c>
      <c r="C101" s="109" t="s">
        <v>687</v>
      </c>
    </row>
    <row r="102" spans="2:3" ht="15.75" thickBot="1" x14ac:dyDescent="0.3">
      <c r="B102" s="105">
        <v>24000</v>
      </c>
      <c r="C102" s="106" t="s">
        <v>688</v>
      </c>
    </row>
    <row r="103" spans="2:3" ht="15.75" thickBot="1" x14ac:dyDescent="0.3">
      <c r="B103" s="108">
        <v>24100</v>
      </c>
      <c r="C103" s="109" t="s">
        <v>689</v>
      </c>
    </row>
    <row r="104" spans="2:3" ht="15.75" thickBot="1" x14ac:dyDescent="0.3">
      <c r="B104" s="108">
        <v>24200</v>
      </c>
      <c r="C104" s="109" t="s">
        <v>690</v>
      </c>
    </row>
    <row r="105" spans="2:3" ht="15.75" thickBot="1" x14ac:dyDescent="0.3">
      <c r="B105" s="111">
        <v>24300</v>
      </c>
      <c r="C105" s="113" t="s">
        <v>691</v>
      </c>
    </row>
    <row r="106" spans="2:3" ht="15.75" thickBot="1" x14ac:dyDescent="0.3">
      <c r="B106" s="111">
        <v>24400</v>
      </c>
      <c r="C106" s="112" t="s">
        <v>692</v>
      </c>
    </row>
    <row r="107" spans="2:3" ht="15.75" thickBot="1" x14ac:dyDescent="0.3">
      <c r="B107" s="108">
        <v>24500</v>
      </c>
      <c r="C107" s="109" t="s">
        <v>693</v>
      </c>
    </row>
    <row r="108" spans="2:3" ht="15.75" thickBot="1" x14ac:dyDescent="0.3">
      <c r="B108" s="108">
        <v>24600</v>
      </c>
      <c r="C108" s="109" t="s">
        <v>694</v>
      </c>
    </row>
    <row r="109" spans="2:3" ht="15.75" thickBot="1" x14ac:dyDescent="0.3">
      <c r="B109" s="108">
        <v>24900</v>
      </c>
      <c r="C109" s="109" t="s">
        <v>695</v>
      </c>
    </row>
    <row r="110" spans="2:3" ht="15.75" thickBot="1" x14ac:dyDescent="0.3">
      <c r="B110" s="105">
        <v>25000</v>
      </c>
      <c r="C110" s="106" t="s">
        <v>696</v>
      </c>
    </row>
    <row r="111" spans="2:3" ht="15.75" thickBot="1" x14ac:dyDescent="0.3">
      <c r="B111" s="108">
        <v>25100</v>
      </c>
      <c r="C111" s="109" t="s">
        <v>697</v>
      </c>
    </row>
    <row r="112" spans="2:3" ht="15.75" thickBot="1" x14ac:dyDescent="0.3">
      <c r="B112" s="108">
        <v>25200</v>
      </c>
      <c r="C112" s="109" t="s">
        <v>698</v>
      </c>
    </row>
    <row r="113" spans="2:3" ht="15.75" thickBot="1" x14ac:dyDescent="0.3">
      <c r="B113" s="108">
        <v>25300</v>
      </c>
      <c r="C113" s="109" t="s">
        <v>699</v>
      </c>
    </row>
    <row r="114" spans="2:3" ht="15.75" thickBot="1" x14ac:dyDescent="0.3">
      <c r="B114" s="108">
        <v>25400</v>
      </c>
      <c r="C114" s="109" t="s">
        <v>700</v>
      </c>
    </row>
    <row r="115" spans="2:3" ht="15.75" thickBot="1" x14ac:dyDescent="0.3">
      <c r="B115" s="108">
        <v>25500</v>
      </c>
      <c r="C115" s="109" t="s">
        <v>701</v>
      </c>
    </row>
    <row r="116" spans="2:3" ht="15.75" thickBot="1" x14ac:dyDescent="0.3">
      <c r="B116" s="108">
        <v>25600</v>
      </c>
      <c r="C116" s="109" t="s">
        <v>702</v>
      </c>
    </row>
    <row r="117" spans="2:3" ht="15.75" thickBot="1" x14ac:dyDescent="0.3">
      <c r="B117" s="111">
        <v>25700</v>
      </c>
      <c r="C117" s="112" t="s">
        <v>703</v>
      </c>
    </row>
    <row r="118" spans="2:3" ht="15.75" thickBot="1" x14ac:dyDescent="0.3">
      <c r="B118" s="108">
        <v>25900</v>
      </c>
      <c r="C118" s="109" t="s">
        <v>704</v>
      </c>
    </row>
    <row r="119" spans="2:3" ht="15.75" thickBot="1" x14ac:dyDescent="0.3">
      <c r="B119" s="114">
        <v>26000</v>
      </c>
      <c r="C119" s="115" t="s">
        <v>705</v>
      </c>
    </row>
    <row r="120" spans="2:3" ht="15.75" thickBot="1" x14ac:dyDescent="0.3">
      <c r="B120" s="105">
        <v>26100</v>
      </c>
      <c r="C120" s="106" t="s">
        <v>706</v>
      </c>
    </row>
    <row r="121" spans="2:3" ht="15.75" thickBot="1" x14ac:dyDescent="0.3">
      <c r="B121" s="108">
        <v>26110</v>
      </c>
      <c r="C121" s="109" t="s">
        <v>707</v>
      </c>
    </row>
    <row r="122" spans="2:3" ht="15.75" thickBot="1" x14ac:dyDescent="0.3">
      <c r="B122" s="108">
        <v>26120</v>
      </c>
      <c r="C122" s="109" t="s">
        <v>708</v>
      </c>
    </row>
    <row r="123" spans="2:3" ht="15.75" thickBot="1" x14ac:dyDescent="0.3">
      <c r="B123" s="105">
        <v>26200</v>
      </c>
      <c r="C123" s="106" t="s">
        <v>709</v>
      </c>
    </row>
    <row r="124" spans="2:3" ht="15.75" thickBot="1" x14ac:dyDescent="0.3">
      <c r="B124" s="108">
        <v>26210</v>
      </c>
      <c r="C124" s="109" t="s">
        <v>710</v>
      </c>
    </row>
    <row r="125" spans="2:3" ht="15.75" thickBot="1" x14ac:dyDescent="0.3">
      <c r="B125" s="108">
        <v>26220</v>
      </c>
      <c r="C125" s="109" t="s">
        <v>711</v>
      </c>
    </row>
    <row r="126" spans="2:3" ht="15.75" thickBot="1" x14ac:dyDescent="0.3">
      <c r="B126" s="114">
        <v>27000</v>
      </c>
      <c r="C126" s="115" t="s">
        <v>712</v>
      </c>
    </row>
    <row r="127" spans="2:3" ht="15.75" thickBot="1" x14ac:dyDescent="0.3">
      <c r="B127" s="105">
        <v>27100</v>
      </c>
      <c r="C127" s="106" t="s">
        <v>713</v>
      </c>
    </row>
    <row r="128" spans="2:3" ht="15.75" thickBot="1" x14ac:dyDescent="0.3">
      <c r="B128" s="105">
        <v>27110</v>
      </c>
      <c r="C128" s="106" t="s">
        <v>714</v>
      </c>
    </row>
    <row r="129" spans="2:3" ht="15.75" thickBot="1" x14ac:dyDescent="0.3">
      <c r="B129" s="108">
        <v>27111</v>
      </c>
      <c r="C129" s="109" t="s">
        <v>715</v>
      </c>
    </row>
    <row r="130" spans="2:3" ht="15.75" thickBot="1" x14ac:dyDescent="0.3">
      <c r="B130" s="108">
        <v>27112</v>
      </c>
      <c r="C130" s="109" t="s">
        <v>716</v>
      </c>
    </row>
    <row r="131" spans="2:3" ht="15.75" thickBot="1" x14ac:dyDescent="0.3">
      <c r="B131" s="108">
        <v>27113</v>
      </c>
      <c r="C131" s="109" t="s">
        <v>717</v>
      </c>
    </row>
    <row r="132" spans="2:3" ht="15.75" thickBot="1" x14ac:dyDescent="0.3">
      <c r="B132" s="111">
        <v>27114</v>
      </c>
      <c r="C132" s="112" t="s">
        <v>718</v>
      </c>
    </row>
    <row r="133" spans="2:3" ht="15.75" thickBot="1" x14ac:dyDescent="0.3">
      <c r="B133" s="108">
        <v>27115</v>
      </c>
      <c r="C133" s="109" t="s">
        <v>719</v>
      </c>
    </row>
    <row r="134" spans="2:3" ht="15.75" thickBot="1" x14ac:dyDescent="0.3">
      <c r="B134" s="108">
        <v>27116</v>
      </c>
      <c r="C134" s="109" t="s">
        <v>720</v>
      </c>
    </row>
    <row r="135" spans="2:3" ht="15.75" thickBot="1" x14ac:dyDescent="0.3">
      <c r="B135" s="105">
        <v>27120</v>
      </c>
      <c r="C135" s="106" t="s">
        <v>721</v>
      </c>
    </row>
    <row r="136" spans="2:3" ht="15.75" thickBot="1" x14ac:dyDescent="0.3">
      <c r="B136" s="108">
        <v>27121</v>
      </c>
      <c r="C136" s="109" t="s">
        <v>722</v>
      </c>
    </row>
    <row r="137" spans="2:3" ht="15.75" thickBot="1" x14ac:dyDescent="0.3">
      <c r="B137" s="108">
        <v>27122</v>
      </c>
      <c r="C137" s="109" t="s">
        <v>723</v>
      </c>
    </row>
    <row r="138" spans="2:3" ht="15.75" thickBot="1" x14ac:dyDescent="0.3">
      <c r="B138" s="108">
        <v>27123</v>
      </c>
      <c r="C138" s="109" t="s">
        <v>724</v>
      </c>
    </row>
    <row r="139" spans="2:3" ht="15.75" thickBot="1" x14ac:dyDescent="0.3">
      <c r="B139" s="108">
        <v>27124</v>
      </c>
      <c r="C139" s="109" t="s">
        <v>725</v>
      </c>
    </row>
    <row r="140" spans="2:3" ht="15.75" thickBot="1" x14ac:dyDescent="0.3">
      <c r="B140" s="108">
        <v>27125</v>
      </c>
      <c r="C140" s="109" t="s">
        <v>726</v>
      </c>
    </row>
    <row r="141" spans="2:3" ht="15.75" thickBot="1" x14ac:dyDescent="0.3">
      <c r="B141" s="108">
        <v>27129</v>
      </c>
      <c r="C141" s="109" t="s">
        <v>727</v>
      </c>
    </row>
    <row r="142" spans="2:3" ht="15.75" thickBot="1" x14ac:dyDescent="0.3">
      <c r="B142" s="108">
        <v>27200</v>
      </c>
      <c r="C142" s="109" t="s">
        <v>728</v>
      </c>
    </row>
    <row r="143" spans="2:3" ht="15.75" thickBot="1" x14ac:dyDescent="0.3">
      <c r="B143" s="108">
        <v>27210</v>
      </c>
      <c r="C143" s="109" t="s">
        <v>729</v>
      </c>
    </row>
    <row r="144" spans="2:3" ht="15.75" thickBot="1" x14ac:dyDescent="0.3">
      <c r="B144" s="108">
        <v>27220</v>
      </c>
      <c r="C144" s="109" t="s">
        <v>730</v>
      </c>
    </row>
    <row r="145" spans="2:3" ht="15.75" thickBot="1" x14ac:dyDescent="0.3">
      <c r="B145" s="108">
        <v>27300</v>
      </c>
      <c r="C145" s="109" t="s">
        <v>731</v>
      </c>
    </row>
    <row r="146" spans="2:3" ht="15.75" thickBot="1" x14ac:dyDescent="0.3">
      <c r="B146" s="108">
        <v>27400</v>
      </c>
      <c r="C146" s="109" t="s">
        <v>732</v>
      </c>
    </row>
    <row r="147" spans="2:3" ht="15.75" thickBot="1" x14ac:dyDescent="0.3">
      <c r="B147" s="108">
        <v>27500</v>
      </c>
      <c r="C147" s="109" t="s">
        <v>733</v>
      </c>
    </row>
    <row r="148" spans="2:3" ht="15.75" thickBot="1" x14ac:dyDescent="0.3">
      <c r="B148" s="116">
        <v>29000</v>
      </c>
      <c r="C148" s="106" t="s">
        <v>734</v>
      </c>
    </row>
    <row r="149" spans="2:3" ht="15.75" thickBot="1" x14ac:dyDescent="0.3">
      <c r="B149" s="108">
        <v>29100</v>
      </c>
      <c r="C149" s="109" t="s">
        <v>735</v>
      </c>
    </row>
    <row r="150" spans="2:3" ht="15.75" thickBot="1" x14ac:dyDescent="0.3">
      <c r="B150" s="108">
        <v>29200</v>
      </c>
      <c r="C150" s="109" t="s">
        <v>736</v>
      </c>
    </row>
    <row r="151" spans="2:3" ht="15.75" thickBot="1" x14ac:dyDescent="0.3">
      <c r="B151" s="108">
        <v>29300</v>
      </c>
      <c r="C151" s="109" t="s">
        <v>737</v>
      </c>
    </row>
    <row r="152" spans="2:3" ht="15.75" thickBot="1" x14ac:dyDescent="0.3">
      <c r="B152" s="108">
        <v>29400</v>
      </c>
      <c r="C152" s="109" t="s">
        <v>738</v>
      </c>
    </row>
    <row r="153" spans="2:3" ht="15.75" thickBot="1" x14ac:dyDescent="0.3">
      <c r="B153" s="108">
        <v>30000</v>
      </c>
      <c r="C153" s="109" t="s">
        <v>739</v>
      </c>
    </row>
    <row r="154" spans="2:3" ht="15.75" thickBot="1" x14ac:dyDescent="0.3">
      <c r="B154" s="108">
        <v>31000</v>
      </c>
      <c r="C154" s="109" t="s">
        <v>740</v>
      </c>
    </row>
    <row r="155" spans="2:3" ht="15.75" thickBot="1" x14ac:dyDescent="0.3">
      <c r="B155" s="108">
        <v>31100</v>
      </c>
      <c r="C155" s="109" t="s">
        <v>741</v>
      </c>
    </row>
    <row r="156" spans="2:3" ht="15.75" thickBot="1" x14ac:dyDescent="0.3">
      <c r="B156" s="108">
        <v>31200</v>
      </c>
      <c r="C156" s="109" t="s">
        <v>742</v>
      </c>
    </row>
    <row r="157" spans="2:3" ht="15.75" thickBot="1" x14ac:dyDescent="0.3">
      <c r="B157" s="108">
        <v>31300</v>
      </c>
      <c r="C157" s="109" t="s">
        <v>743</v>
      </c>
    </row>
    <row r="158" spans="2:3" ht="15.75" thickBot="1" x14ac:dyDescent="0.3">
      <c r="B158" s="108">
        <v>31400</v>
      </c>
      <c r="C158" s="109" t="s">
        <v>744</v>
      </c>
    </row>
    <row r="159" spans="2:3" ht="15.75" thickBot="1" x14ac:dyDescent="0.35">
      <c r="B159" s="108">
        <v>31410</v>
      </c>
      <c r="C159" s="117" t="s">
        <v>745</v>
      </c>
    </row>
    <row r="160" spans="2:3" ht="15.75" thickBot="1" x14ac:dyDescent="0.35">
      <c r="B160" s="108">
        <v>31420</v>
      </c>
      <c r="C160" s="117" t="s">
        <v>746</v>
      </c>
    </row>
    <row r="161" spans="2:3" ht="15.75" thickBot="1" x14ac:dyDescent="0.3">
      <c r="B161" s="108">
        <v>31500</v>
      </c>
      <c r="C161" s="109" t="s">
        <v>747</v>
      </c>
    </row>
    <row r="162" spans="2:3" ht="15.75" thickBot="1" x14ac:dyDescent="0.3">
      <c r="B162" s="114">
        <v>32000</v>
      </c>
      <c r="C162" s="115" t="s">
        <v>748</v>
      </c>
    </row>
    <row r="163" spans="2:3" ht="15.75" thickBot="1" x14ac:dyDescent="0.3">
      <c r="B163" s="116">
        <v>32100</v>
      </c>
      <c r="C163" s="106" t="s">
        <v>749</v>
      </c>
    </row>
    <row r="164" spans="2:3" ht="15.75" thickBot="1" x14ac:dyDescent="0.3">
      <c r="B164" s="108">
        <v>32200</v>
      </c>
      <c r="C164" s="109" t="s">
        <v>750</v>
      </c>
    </row>
    <row r="165" spans="2:3" ht="15.75" thickBot="1" x14ac:dyDescent="0.3">
      <c r="B165" s="108">
        <v>32300</v>
      </c>
      <c r="C165" s="109" t="s">
        <v>751</v>
      </c>
    </row>
    <row r="166" spans="2:3" ht="15.75" thickBot="1" x14ac:dyDescent="0.35">
      <c r="B166" s="108">
        <v>32400</v>
      </c>
      <c r="C166" s="117" t="s">
        <v>752</v>
      </c>
    </row>
    <row r="167" spans="2:3" ht="15.75" thickBot="1" x14ac:dyDescent="0.3">
      <c r="B167" s="108">
        <v>33000</v>
      </c>
      <c r="C167" s="109" t="s">
        <v>753</v>
      </c>
    </row>
    <row r="168" spans="2:3" ht="15.75" thickBot="1" x14ac:dyDescent="0.3">
      <c r="B168" s="108">
        <v>33100</v>
      </c>
      <c r="C168" s="109" t="s">
        <v>754</v>
      </c>
    </row>
    <row r="169" spans="2:3" ht="15.75" thickBot="1" x14ac:dyDescent="0.3">
      <c r="B169" s="108">
        <v>33200</v>
      </c>
      <c r="C169" s="109" t="s">
        <v>755</v>
      </c>
    </row>
    <row r="170" spans="2:3" ht="15.75" thickBot="1" x14ac:dyDescent="0.3">
      <c r="B170" s="108">
        <v>33300</v>
      </c>
      <c r="C170" s="109" t="s">
        <v>756</v>
      </c>
    </row>
    <row r="171" spans="2:3" ht="15.75" thickBot="1" x14ac:dyDescent="0.3">
      <c r="B171" s="108">
        <v>33400</v>
      </c>
      <c r="C171" s="109" t="s">
        <v>757</v>
      </c>
    </row>
    <row r="172" spans="2:3" ht="15.75" thickBot="1" x14ac:dyDescent="0.3">
      <c r="B172" s="108">
        <v>33500</v>
      </c>
      <c r="C172" s="109" t="s">
        <v>758</v>
      </c>
    </row>
    <row r="173" spans="2:3" ht="15.75" thickBot="1" x14ac:dyDescent="0.3">
      <c r="B173" s="108">
        <v>33600</v>
      </c>
      <c r="C173" s="109" t="s">
        <v>759</v>
      </c>
    </row>
    <row r="174" spans="2:3" ht="15.75" thickBot="1" x14ac:dyDescent="0.3">
      <c r="B174" s="108">
        <v>33700</v>
      </c>
      <c r="C174" s="109" t="s">
        <v>760</v>
      </c>
    </row>
    <row r="175" spans="2:3" ht="15.75" thickBot="1" x14ac:dyDescent="0.3">
      <c r="B175" s="116">
        <v>34000</v>
      </c>
      <c r="C175" s="118" t="s">
        <v>761</v>
      </c>
    </row>
    <row r="176" spans="2:3" ht="15.75" thickBot="1" x14ac:dyDescent="0.3">
      <c r="B176" s="108">
        <v>34100</v>
      </c>
      <c r="C176" s="109" t="s">
        <v>762</v>
      </c>
    </row>
    <row r="177" spans="2:3" ht="15.75" thickBot="1" x14ac:dyDescent="0.3">
      <c r="B177" s="108">
        <v>34200</v>
      </c>
      <c r="C177" s="109" t="s">
        <v>763</v>
      </c>
    </row>
    <row r="178" spans="2:3" ht="15.75" thickBot="1" x14ac:dyDescent="0.3">
      <c r="B178" s="108">
        <v>34300</v>
      </c>
      <c r="C178" s="109" t="s">
        <v>764</v>
      </c>
    </row>
    <row r="179" spans="2:3" ht="15.75" thickBot="1" x14ac:dyDescent="0.3">
      <c r="B179" s="108">
        <v>34400</v>
      </c>
      <c r="C179" s="109" t="s">
        <v>765</v>
      </c>
    </row>
    <row r="180" spans="2:3" ht="15.75" thickBot="1" x14ac:dyDescent="0.3">
      <c r="B180" s="116">
        <v>35000</v>
      </c>
      <c r="C180" s="118" t="s">
        <v>766</v>
      </c>
    </row>
    <row r="181" spans="2:3" ht="15.75" thickBot="1" x14ac:dyDescent="0.3">
      <c r="B181" s="108">
        <v>35100</v>
      </c>
      <c r="C181" s="109" t="s">
        <v>767</v>
      </c>
    </row>
    <row r="182" spans="2:3" ht="15.75" thickBot="1" x14ac:dyDescent="0.3">
      <c r="B182" s="108">
        <v>35200</v>
      </c>
      <c r="C182" s="109" t="s">
        <v>768</v>
      </c>
    </row>
    <row r="183" spans="2:3" ht="15.75" thickBot="1" x14ac:dyDescent="0.3">
      <c r="B183" s="108">
        <v>35210</v>
      </c>
      <c r="C183" s="109" t="s">
        <v>769</v>
      </c>
    </row>
    <row r="184" spans="2:3" ht="15.75" thickBot="1" x14ac:dyDescent="0.3">
      <c r="B184" s="108">
        <v>35220</v>
      </c>
      <c r="C184" s="109" t="s">
        <v>770</v>
      </c>
    </row>
    <row r="185" spans="2:3" ht="15.75" thickBot="1" x14ac:dyDescent="0.3">
      <c r="B185" s="108">
        <v>35230</v>
      </c>
      <c r="C185" s="109" t="s">
        <v>771</v>
      </c>
    </row>
    <row r="186" spans="2:3" ht="15.75" thickBot="1" x14ac:dyDescent="0.3">
      <c r="B186" s="108">
        <v>35240</v>
      </c>
      <c r="C186" s="109" t="s">
        <v>772</v>
      </c>
    </row>
    <row r="187" spans="2:3" ht="15.75" thickBot="1" x14ac:dyDescent="0.3">
      <c r="B187" s="108">
        <v>35300</v>
      </c>
      <c r="C187" s="109" t="s">
        <v>773</v>
      </c>
    </row>
    <row r="188" spans="2:3" ht="15.75" thickBot="1" x14ac:dyDescent="0.3">
      <c r="B188" s="108">
        <v>35400</v>
      </c>
      <c r="C188" s="109" t="s">
        <v>774</v>
      </c>
    </row>
    <row r="189" spans="2:3" ht="15.75" thickBot="1" x14ac:dyDescent="0.3">
      <c r="B189" s="116">
        <v>35500</v>
      </c>
      <c r="C189" s="106" t="s">
        <v>775</v>
      </c>
    </row>
    <row r="190" spans="2:3" ht="15.75" thickBot="1" x14ac:dyDescent="0.3">
      <c r="B190" s="116">
        <v>35600</v>
      </c>
      <c r="C190" s="106" t="s">
        <v>776</v>
      </c>
    </row>
    <row r="191" spans="2:3" ht="15.75" thickBot="1" x14ac:dyDescent="0.3">
      <c r="B191" s="108">
        <v>35610</v>
      </c>
      <c r="C191" s="109" t="s">
        <v>777</v>
      </c>
    </row>
    <row r="192" spans="2:3" ht="15.75" thickBot="1" x14ac:dyDescent="0.3">
      <c r="B192" s="108">
        <v>35620</v>
      </c>
      <c r="C192" s="109" t="s">
        <v>778</v>
      </c>
    </row>
    <row r="193" spans="2:3" ht="15.75" thickBot="1" x14ac:dyDescent="0.3">
      <c r="B193" s="108">
        <v>35630</v>
      </c>
      <c r="C193" s="109" t="s">
        <v>779</v>
      </c>
    </row>
    <row r="194" spans="2:3" ht="15.75" thickBot="1" x14ac:dyDescent="0.3">
      <c r="B194" s="108">
        <v>35640</v>
      </c>
      <c r="C194" s="109" t="s">
        <v>780</v>
      </c>
    </row>
    <row r="195" spans="2:3" ht="15.75" thickBot="1" x14ac:dyDescent="0.3">
      <c r="B195" s="108">
        <v>35650</v>
      </c>
      <c r="C195" s="109" t="s">
        <v>781</v>
      </c>
    </row>
    <row r="196" spans="2:3" ht="15.75" thickBot="1" x14ac:dyDescent="0.3">
      <c r="B196" s="108">
        <v>35660</v>
      </c>
      <c r="C196" s="109" t="s">
        <v>782</v>
      </c>
    </row>
    <row r="197" spans="2:3" ht="15.75" thickBot="1" x14ac:dyDescent="0.3">
      <c r="B197" s="108">
        <v>35700</v>
      </c>
      <c r="C197" s="109" t="s">
        <v>783</v>
      </c>
    </row>
    <row r="198" spans="2:3" ht="15.75" thickBot="1" x14ac:dyDescent="0.3">
      <c r="B198" s="108">
        <v>35800</v>
      </c>
      <c r="C198" s="109" t="s">
        <v>784</v>
      </c>
    </row>
    <row r="199" spans="2:3" ht="15.75" thickBot="1" x14ac:dyDescent="0.3">
      <c r="B199" s="116">
        <v>35900</v>
      </c>
      <c r="C199" s="106" t="s">
        <v>785</v>
      </c>
    </row>
    <row r="200" spans="2:3" ht="15.75" thickBot="1" x14ac:dyDescent="0.3">
      <c r="B200" s="108">
        <v>35910</v>
      </c>
      <c r="C200" s="109" t="s">
        <v>786</v>
      </c>
    </row>
    <row r="201" spans="2:3" ht="15.75" thickBot="1" x14ac:dyDescent="0.3">
      <c r="B201" s="108">
        <v>35920</v>
      </c>
      <c r="C201" s="109" t="s">
        <v>787</v>
      </c>
    </row>
    <row r="202" spans="2:3" ht="15.75" thickBot="1" x14ac:dyDescent="0.3">
      <c r="B202" s="108">
        <v>35930</v>
      </c>
      <c r="C202" s="109" t="s">
        <v>788</v>
      </c>
    </row>
    <row r="203" spans="2:3" ht="15.75" thickBot="1" x14ac:dyDescent="0.3">
      <c r="B203" s="116">
        <v>36000</v>
      </c>
      <c r="C203" s="106" t="s">
        <v>789</v>
      </c>
    </row>
    <row r="204" spans="2:3" ht="15.75" thickBot="1" x14ac:dyDescent="0.3">
      <c r="B204" s="108">
        <v>36100</v>
      </c>
      <c r="C204" s="109" t="s">
        <v>790</v>
      </c>
    </row>
    <row r="205" spans="2:3" ht="15.75" thickBot="1" x14ac:dyDescent="0.3">
      <c r="B205" s="108">
        <v>36200</v>
      </c>
      <c r="C205" s="109" t="s">
        <v>791</v>
      </c>
    </row>
    <row r="206" spans="2:3" ht="15.75" thickBot="1" x14ac:dyDescent="0.3">
      <c r="B206" s="116">
        <v>36300</v>
      </c>
      <c r="C206" s="106" t="s">
        <v>792</v>
      </c>
    </row>
    <row r="207" spans="2:3" ht="15.75" thickBot="1" x14ac:dyDescent="0.3">
      <c r="B207" s="108">
        <v>36400</v>
      </c>
      <c r="C207" s="109" t="s">
        <v>793</v>
      </c>
    </row>
    <row r="208" spans="2:3" ht="15.75" thickBot="1" x14ac:dyDescent="0.3">
      <c r="B208" s="108">
        <v>36500</v>
      </c>
      <c r="C208" s="109" t="s">
        <v>794</v>
      </c>
    </row>
    <row r="209" spans="2:3" ht="15.75" thickBot="1" x14ac:dyDescent="0.3">
      <c r="B209" s="116">
        <v>36900</v>
      </c>
      <c r="C209" s="106" t="s">
        <v>795</v>
      </c>
    </row>
    <row r="210" spans="2:3" ht="15.75" thickBot="1" x14ac:dyDescent="0.3">
      <c r="B210" s="108">
        <v>36910</v>
      </c>
      <c r="C210" s="109" t="s">
        <v>796</v>
      </c>
    </row>
    <row r="211" spans="2:3" ht="15.75" thickBot="1" x14ac:dyDescent="0.3">
      <c r="B211" s="108">
        <v>36920</v>
      </c>
      <c r="C211" s="109" t="s">
        <v>797</v>
      </c>
    </row>
    <row r="212" spans="2:3" ht="15.75" thickBot="1" x14ac:dyDescent="0.3">
      <c r="B212" s="108">
        <v>36930</v>
      </c>
      <c r="C212" s="109" t="s">
        <v>798</v>
      </c>
    </row>
    <row r="213" spans="2:3" ht="15.75" thickBot="1" x14ac:dyDescent="0.3">
      <c r="B213" s="116">
        <v>37000</v>
      </c>
      <c r="C213" s="106" t="s">
        <v>799</v>
      </c>
    </row>
    <row r="214" spans="2:3" ht="15.75" thickBot="1" x14ac:dyDescent="0.3">
      <c r="B214" s="108">
        <v>37100</v>
      </c>
      <c r="C214" s="109" t="s">
        <v>800</v>
      </c>
    </row>
    <row r="215" spans="2:3" ht="15.75" thickBot="1" x14ac:dyDescent="0.3">
      <c r="B215" s="108">
        <v>37200</v>
      </c>
      <c r="C215" s="109" t="s">
        <v>801</v>
      </c>
    </row>
    <row r="216" spans="2:3" ht="15.75" thickBot="1" x14ac:dyDescent="0.3">
      <c r="B216" s="108">
        <v>37300</v>
      </c>
      <c r="C216" s="109" t="s">
        <v>802</v>
      </c>
    </row>
    <row r="217" spans="2:3" ht="15.75" thickBot="1" x14ac:dyDescent="0.3">
      <c r="B217" s="108">
        <v>37400</v>
      </c>
      <c r="C217" s="109" t="s">
        <v>803</v>
      </c>
    </row>
    <row r="218" spans="2:3" ht="15.75" thickBot="1" x14ac:dyDescent="0.3">
      <c r="B218" s="108">
        <v>37500</v>
      </c>
      <c r="C218" s="109" t="s">
        <v>804</v>
      </c>
    </row>
    <row r="219" spans="2:3" ht="15.75" thickBot="1" x14ac:dyDescent="0.3">
      <c r="B219" s="116">
        <v>37900</v>
      </c>
      <c r="C219" s="106" t="s">
        <v>805</v>
      </c>
    </row>
    <row r="220" spans="2:3" ht="15.75" thickBot="1" x14ac:dyDescent="0.3">
      <c r="B220" s="108">
        <v>37910</v>
      </c>
      <c r="C220" s="109" t="s">
        <v>806</v>
      </c>
    </row>
    <row r="221" spans="2:3" ht="15.75" thickBot="1" x14ac:dyDescent="0.3">
      <c r="B221" s="108">
        <v>37920</v>
      </c>
      <c r="C221" s="109" t="s">
        <v>807</v>
      </c>
    </row>
    <row r="222" spans="2:3" ht="15.75" thickBot="1" x14ac:dyDescent="0.3">
      <c r="B222" s="116">
        <v>38000</v>
      </c>
      <c r="C222" s="106" t="s">
        <v>808</v>
      </c>
    </row>
    <row r="223" spans="2:3" ht="15.75" thickBot="1" x14ac:dyDescent="0.3">
      <c r="B223" s="108">
        <v>38100</v>
      </c>
      <c r="C223" s="109" t="s">
        <v>809</v>
      </c>
    </row>
    <row r="224" spans="2:3" ht="15.75" thickBot="1" x14ac:dyDescent="0.3">
      <c r="B224" s="108">
        <v>38200</v>
      </c>
      <c r="C224" s="109" t="s">
        <v>810</v>
      </c>
    </row>
    <row r="225" spans="2:3" ht="15.75" thickBot="1" x14ac:dyDescent="0.3">
      <c r="B225" s="108">
        <v>38300</v>
      </c>
      <c r="C225" s="109" t="s">
        <v>811</v>
      </c>
    </row>
    <row r="226" spans="2:3" ht="15.75" thickBot="1" x14ac:dyDescent="0.3">
      <c r="B226" s="108">
        <v>38400</v>
      </c>
      <c r="C226" s="109" t="s">
        <v>812</v>
      </c>
    </row>
    <row r="227" spans="2:3" ht="15.75" thickBot="1" x14ac:dyDescent="0.3">
      <c r="B227" s="116">
        <v>38500</v>
      </c>
      <c r="C227" s="106" t="s">
        <v>813</v>
      </c>
    </row>
    <row r="228" spans="2:3" ht="15.75" thickBot="1" x14ac:dyDescent="0.3">
      <c r="B228" s="108">
        <v>38510</v>
      </c>
      <c r="C228" s="109" t="s">
        <v>814</v>
      </c>
    </row>
    <row r="229" spans="2:3" ht="15.75" thickBot="1" x14ac:dyDescent="0.3">
      <c r="B229" s="108">
        <v>38520</v>
      </c>
      <c r="C229" s="109" t="s">
        <v>815</v>
      </c>
    </row>
    <row r="230" spans="2:3" ht="15.75" thickBot="1" x14ac:dyDescent="0.3">
      <c r="B230" s="108">
        <v>38530</v>
      </c>
      <c r="C230" s="109" t="s">
        <v>816</v>
      </c>
    </row>
    <row r="231" spans="2:3" ht="15.75" thickBot="1" x14ac:dyDescent="0.3">
      <c r="B231" s="108">
        <v>38540</v>
      </c>
      <c r="C231" s="109" t="s">
        <v>817</v>
      </c>
    </row>
    <row r="232" spans="2:3" ht="15.75" thickBot="1" x14ac:dyDescent="0.3">
      <c r="B232" s="116">
        <v>39000</v>
      </c>
      <c r="C232" s="106" t="s">
        <v>818</v>
      </c>
    </row>
    <row r="233" spans="2:3" ht="15.75" thickBot="1" x14ac:dyDescent="0.3">
      <c r="B233" s="108">
        <v>39100</v>
      </c>
      <c r="C233" s="109" t="s">
        <v>819</v>
      </c>
    </row>
    <row r="234" spans="2:3" ht="15.75" thickBot="1" x14ac:dyDescent="0.3">
      <c r="B234" s="108">
        <v>39200</v>
      </c>
      <c r="C234" s="109" t="s">
        <v>820</v>
      </c>
    </row>
    <row r="235" spans="2:3" ht="15.75" thickBot="1" x14ac:dyDescent="0.3">
      <c r="B235" s="108">
        <v>39300</v>
      </c>
      <c r="C235" s="109" t="s">
        <v>821</v>
      </c>
    </row>
    <row r="236" spans="2:3" ht="15.75" thickBot="1" x14ac:dyDescent="0.3">
      <c r="B236" s="108">
        <v>39400</v>
      </c>
      <c r="C236" s="109" t="s">
        <v>822</v>
      </c>
    </row>
    <row r="237" spans="2:3" ht="15.75" thickBot="1" x14ac:dyDescent="0.3">
      <c r="B237" s="108">
        <v>39500</v>
      </c>
      <c r="C237" s="109" t="s">
        <v>823</v>
      </c>
    </row>
    <row r="238" spans="2:3" ht="15.75" thickBot="1" x14ac:dyDescent="0.3">
      <c r="B238" s="108">
        <v>39600</v>
      </c>
      <c r="C238" s="109" t="s">
        <v>824</v>
      </c>
    </row>
    <row r="239" spans="2:3" ht="15.75" thickBot="1" x14ac:dyDescent="0.3">
      <c r="B239" s="108">
        <v>39700</v>
      </c>
      <c r="C239" s="109" t="s">
        <v>825</v>
      </c>
    </row>
    <row r="240" spans="2:3" ht="15.75" thickBot="1" x14ac:dyDescent="0.3">
      <c r="B240" s="108">
        <v>39800</v>
      </c>
      <c r="C240" s="109" t="s">
        <v>826</v>
      </c>
    </row>
    <row r="241" spans="2:3" ht="15.75" thickBot="1" x14ac:dyDescent="0.3">
      <c r="B241" s="119">
        <v>40000</v>
      </c>
      <c r="C241" s="115" t="s">
        <v>827</v>
      </c>
    </row>
    <row r="242" spans="2:3" ht="15.75" thickBot="1" x14ac:dyDescent="0.3">
      <c r="B242" s="116">
        <v>41000</v>
      </c>
      <c r="C242" s="106" t="s">
        <v>828</v>
      </c>
    </row>
    <row r="243" spans="2:3" ht="15.75" thickBot="1" x14ac:dyDescent="0.3">
      <c r="B243" s="116">
        <v>41100</v>
      </c>
      <c r="C243" s="106" t="s">
        <v>829</v>
      </c>
    </row>
    <row r="244" spans="2:3" ht="15.75" thickBot="1" x14ac:dyDescent="0.3">
      <c r="B244" s="108">
        <v>41110</v>
      </c>
      <c r="C244" s="109" t="s">
        <v>830</v>
      </c>
    </row>
    <row r="245" spans="2:3" ht="15.75" thickBot="1" x14ac:dyDescent="0.3">
      <c r="B245" s="108">
        <v>41120</v>
      </c>
      <c r="C245" s="109" t="s">
        <v>831</v>
      </c>
    </row>
    <row r="246" spans="2:3" ht="15.75" thickBot="1" x14ac:dyDescent="0.3">
      <c r="B246" s="108">
        <v>41130</v>
      </c>
      <c r="C246" s="109" t="s">
        <v>832</v>
      </c>
    </row>
    <row r="247" spans="2:3" ht="15.75" thickBot="1" x14ac:dyDescent="0.3">
      <c r="B247" s="116">
        <v>41200</v>
      </c>
      <c r="C247" s="106" t="s">
        <v>833</v>
      </c>
    </row>
    <row r="248" spans="2:3" ht="15.75" thickBot="1" x14ac:dyDescent="0.3">
      <c r="B248" s="108">
        <v>41210</v>
      </c>
      <c r="C248" s="109" t="s">
        <v>834</v>
      </c>
    </row>
    <row r="249" spans="2:3" ht="15.75" thickBot="1" x14ac:dyDescent="0.3">
      <c r="B249" s="108">
        <v>41220</v>
      </c>
      <c r="C249" s="109" t="s">
        <v>835</v>
      </c>
    </row>
    <row r="250" spans="2:3" ht="15.75" thickBot="1" x14ac:dyDescent="0.3">
      <c r="B250" s="108">
        <v>41230</v>
      </c>
      <c r="C250" s="109" t="s">
        <v>836</v>
      </c>
    </row>
    <row r="251" spans="2:3" ht="15.75" thickBot="1" x14ac:dyDescent="0.3">
      <c r="B251" s="108">
        <v>41240</v>
      </c>
      <c r="C251" s="109" t="s">
        <v>837</v>
      </c>
    </row>
    <row r="252" spans="2:3" ht="15.75" thickBot="1" x14ac:dyDescent="0.3">
      <c r="B252" s="116">
        <v>42000</v>
      </c>
      <c r="C252" s="106" t="s">
        <v>838</v>
      </c>
    </row>
    <row r="253" spans="2:3" ht="15.75" thickBot="1" x14ac:dyDescent="0.3">
      <c r="B253" s="116">
        <v>42100</v>
      </c>
      <c r="C253" s="106" t="s">
        <v>839</v>
      </c>
    </row>
    <row r="254" spans="2:3" ht="15.75" thickBot="1" x14ac:dyDescent="0.3">
      <c r="B254" s="108">
        <v>42110</v>
      </c>
      <c r="C254" s="109" t="s">
        <v>840</v>
      </c>
    </row>
    <row r="255" spans="2:3" ht="15.75" thickBot="1" x14ac:dyDescent="0.3">
      <c r="B255" s="108">
        <v>42120</v>
      </c>
      <c r="C255" s="109" t="s">
        <v>841</v>
      </c>
    </row>
    <row r="256" spans="2:3" ht="15.75" thickBot="1" x14ac:dyDescent="0.3">
      <c r="B256" s="108">
        <v>42130</v>
      </c>
      <c r="C256" s="109" t="s">
        <v>842</v>
      </c>
    </row>
    <row r="257" spans="2:3" ht="15.75" thickBot="1" x14ac:dyDescent="0.3">
      <c r="B257" s="108">
        <v>42140</v>
      </c>
      <c r="C257" s="109" t="s">
        <v>843</v>
      </c>
    </row>
    <row r="258" spans="2:3" ht="15.75" thickBot="1" x14ac:dyDescent="0.3">
      <c r="B258" s="108">
        <v>42200</v>
      </c>
      <c r="C258" s="109" t="s">
        <v>844</v>
      </c>
    </row>
    <row r="259" spans="2:3" ht="15.75" thickBot="1" x14ac:dyDescent="0.3">
      <c r="B259" s="108">
        <v>42300</v>
      </c>
      <c r="C259" s="109" t="s">
        <v>845</v>
      </c>
    </row>
    <row r="260" spans="2:3" ht="15.75" thickBot="1" x14ac:dyDescent="0.3">
      <c r="B260" s="108">
        <v>42400</v>
      </c>
      <c r="C260" s="109" t="s">
        <v>846</v>
      </c>
    </row>
    <row r="261" spans="2:3" ht="15.75" thickBot="1" x14ac:dyDescent="0.3">
      <c r="B261" s="108">
        <v>42500</v>
      </c>
      <c r="C261" s="109" t="s">
        <v>847</v>
      </c>
    </row>
    <row r="262" spans="2:3" ht="15.75" thickBot="1" x14ac:dyDescent="0.3">
      <c r="B262" s="108">
        <v>42600</v>
      </c>
      <c r="C262" s="109" t="s">
        <v>848</v>
      </c>
    </row>
    <row r="263" spans="2:3" ht="15.75" thickBot="1" x14ac:dyDescent="0.3">
      <c r="B263" s="116">
        <v>42700</v>
      </c>
      <c r="C263" s="106" t="s">
        <v>849</v>
      </c>
    </row>
    <row r="264" spans="2:3" ht="15.75" thickBot="1" x14ac:dyDescent="0.3">
      <c r="B264" s="108">
        <v>42710</v>
      </c>
      <c r="C264" s="109" t="s">
        <v>850</v>
      </c>
    </row>
    <row r="265" spans="2:3" ht="15.75" thickBot="1" x14ac:dyDescent="0.3">
      <c r="B265" s="108">
        <v>42720</v>
      </c>
      <c r="C265" s="109" t="s">
        <v>851</v>
      </c>
    </row>
    <row r="266" spans="2:3" ht="15.75" thickBot="1" x14ac:dyDescent="0.3">
      <c r="B266" s="108">
        <v>42800</v>
      </c>
      <c r="C266" s="109" t="s">
        <v>852</v>
      </c>
    </row>
    <row r="267" spans="2:3" ht="15.75" thickBot="1" x14ac:dyDescent="0.3">
      <c r="B267" s="108">
        <v>42900</v>
      </c>
      <c r="C267" s="109" t="s">
        <v>853</v>
      </c>
    </row>
    <row r="268" spans="2:3" ht="15.75" thickBot="1" x14ac:dyDescent="0.3">
      <c r="B268" s="116">
        <v>43000</v>
      </c>
      <c r="C268" s="106" t="s">
        <v>854</v>
      </c>
    </row>
    <row r="269" spans="2:3" ht="15.75" thickBot="1" x14ac:dyDescent="0.3">
      <c r="B269" s="108">
        <v>43100</v>
      </c>
      <c r="C269" s="109" t="s">
        <v>855</v>
      </c>
    </row>
    <row r="270" spans="2:3" ht="15.75" thickBot="1" x14ac:dyDescent="0.3">
      <c r="B270" s="108">
        <v>43200</v>
      </c>
      <c r="C270" s="109" t="s">
        <v>856</v>
      </c>
    </row>
    <row r="271" spans="2:3" ht="15.75" thickBot="1" x14ac:dyDescent="0.3">
      <c r="B271" s="108">
        <v>43300</v>
      </c>
      <c r="C271" s="109" t="s">
        <v>857</v>
      </c>
    </row>
    <row r="272" spans="2:3" ht="15.75" thickBot="1" x14ac:dyDescent="0.3">
      <c r="B272" s="108">
        <v>43400</v>
      </c>
      <c r="C272" s="109" t="s">
        <v>858</v>
      </c>
    </row>
    <row r="273" spans="2:3" ht="15.75" thickBot="1" x14ac:dyDescent="0.3">
      <c r="B273" s="108">
        <v>43900</v>
      </c>
      <c r="C273" s="109" t="s">
        <v>859</v>
      </c>
    </row>
    <row r="274" spans="2:3" ht="15.75" thickBot="1" x14ac:dyDescent="0.3">
      <c r="B274" s="108">
        <v>44000</v>
      </c>
      <c r="C274" s="109" t="s">
        <v>860</v>
      </c>
    </row>
    <row r="275" spans="2:3" ht="15.75" thickBot="1" x14ac:dyDescent="0.3">
      <c r="B275" s="108">
        <v>45000</v>
      </c>
      <c r="C275" s="120" t="s">
        <v>861</v>
      </c>
    </row>
    <row r="276" spans="2:3" ht="15.75" thickBot="1" x14ac:dyDescent="0.35">
      <c r="B276" s="108">
        <v>45100</v>
      </c>
      <c r="C276" s="117" t="s">
        <v>862</v>
      </c>
    </row>
    <row r="277" spans="2:3" ht="15.75" thickBot="1" x14ac:dyDescent="0.3">
      <c r="B277" s="108">
        <v>45200</v>
      </c>
      <c r="C277" s="109" t="s">
        <v>863</v>
      </c>
    </row>
    <row r="278" spans="2:3" ht="15.75" thickBot="1" x14ac:dyDescent="0.3">
      <c r="B278" s="116">
        <v>46000</v>
      </c>
      <c r="C278" s="106" t="s">
        <v>864</v>
      </c>
    </row>
    <row r="279" spans="2:3" ht="15.75" thickBot="1" x14ac:dyDescent="0.3">
      <c r="B279" s="108">
        <v>46100</v>
      </c>
      <c r="C279" s="109" t="s">
        <v>865</v>
      </c>
    </row>
    <row r="280" spans="2:3" ht="15.75" thickBot="1" x14ac:dyDescent="0.3">
      <c r="B280" s="108">
        <v>46200</v>
      </c>
      <c r="C280" s="109" t="s">
        <v>866</v>
      </c>
    </row>
    <row r="281" spans="2:3" ht="15.75" thickBot="1" x14ac:dyDescent="0.3">
      <c r="B281" s="119">
        <v>47000</v>
      </c>
      <c r="C281" s="115" t="s">
        <v>867</v>
      </c>
    </row>
    <row r="282" spans="2:3" ht="15.75" thickBot="1" x14ac:dyDescent="0.3">
      <c r="B282" s="116">
        <v>47100</v>
      </c>
      <c r="C282" s="106" t="s">
        <v>868</v>
      </c>
    </row>
    <row r="283" spans="2:3" ht="15.75" thickBot="1" x14ac:dyDescent="0.3">
      <c r="B283" s="108">
        <v>47110</v>
      </c>
      <c r="C283" s="109" t="s">
        <v>869</v>
      </c>
    </row>
    <row r="284" spans="2:3" ht="15.75" thickBot="1" x14ac:dyDescent="0.3">
      <c r="B284" s="108">
        <v>47120</v>
      </c>
      <c r="C284" s="109" t="s">
        <v>870</v>
      </c>
    </row>
    <row r="285" spans="2:3" ht="15.75" thickBot="1" x14ac:dyDescent="0.3">
      <c r="B285" s="116">
        <v>47200</v>
      </c>
      <c r="C285" s="106" t="s">
        <v>871</v>
      </c>
    </row>
    <row r="286" spans="2:3" ht="15.75" thickBot="1" x14ac:dyDescent="0.3">
      <c r="B286" s="108">
        <v>47210</v>
      </c>
      <c r="C286" s="121" t="s">
        <v>872</v>
      </c>
    </row>
    <row r="287" spans="2:3" ht="15.75" thickBot="1" x14ac:dyDescent="0.3">
      <c r="B287" s="108">
        <v>47220</v>
      </c>
      <c r="C287" s="109" t="s">
        <v>873</v>
      </c>
    </row>
    <row r="288" spans="2:3" ht="15.75" thickBot="1" x14ac:dyDescent="0.3">
      <c r="B288" s="108">
        <v>47230</v>
      </c>
      <c r="C288" s="109" t="s">
        <v>874</v>
      </c>
    </row>
    <row r="289" spans="2:3" ht="15.75" thickBot="1" x14ac:dyDescent="0.3">
      <c r="B289" s="116">
        <v>47300</v>
      </c>
      <c r="C289" s="122" t="s">
        <v>875</v>
      </c>
    </row>
    <row r="290" spans="2:3" ht="15.75" thickBot="1" x14ac:dyDescent="0.3">
      <c r="B290" s="108">
        <v>47310</v>
      </c>
      <c r="C290" s="109" t="s">
        <v>876</v>
      </c>
    </row>
    <row r="291" spans="2:3" ht="15.75" thickBot="1" x14ac:dyDescent="0.3">
      <c r="B291" s="108">
        <v>47320</v>
      </c>
      <c r="C291" s="109" t="s">
        <v>877</v>
      </c>
    </row>
    <row r="292" spans="2:3" ht="15.75" thickBot="1" x14ac:dyDescent="0.3">
      <c r="B292" s="119">
        <v>50000</v>
      </c>
      <c r="C292" s="123" t="s">
        <v>878</v>
      </c>
    </row>
    <row r="293" spans="2:3" ht="15.75" thickBot="1" x14ac:dyDescent="0.25">
      <c r="B293" s="116">
        <v>51000</v>
      </c>
      <c r="C293" s="107" t="s">
        <v>879</v>
      </c>
    </row>
    <row r="294" spans="2:3" ht="15.75" thickBot="1" x14ac:dyDescent="0.3">
      <c r="B294" s="116">
        <v>51100</v>
      </c>
      <c r="C294" s="106" t="s">
        <v>880</v>
      </c>
    </row>
    <row r="295" spans="2:3" ht="15.75" thickBot="1" x14ac:dyDescent="0.3">
      <c r="B295" s="108">
        <v>51110</v>
      </c>
      <c r="C295" s="110" t="s">
        <v>881</v>
      </c>
    </row>
    <row r="296" spans="2:3" ht="15.75" thickBot="1" x14ac:dyDescent="0.3">
      <c r="B296" s="108">
        <v>51120</v>
      </c>
      <c r="C296" s="124" t="s">
        <v>882</v>
      </c>
    </row>
    <row r="297" spans="2:3" ht="15.75" thickBot="1" x14ac:dyDescent="0.3">
      <c r="B297" s="116">
        <v>51200</v>
      </c>
      <c r="C297" s="125" t="s">
        <v>883</v>
      </c>
    </row>
    <row r="298" spans="2:3" ht="15.75" thickBot="1" x14ac:dyDescent="0.3">
      <c r="B298" s="108">
        <v>51210</v>
      </c>
      <c r="C298" s="110" t="s">
        <v>884</v>
      </c>
    </row>
    <row r="299" spans="2:3" ht="15.75" thickBot="1" x14ac:dyDescent="0.3">
      <c r="B299" s="108">
        <v>51220</v>
      </c>
      <c r="C299" s="124" t="s">
        <v>885</v>
      </c>
    </row>
    <row r="300" spans="2:3" ht="15.75" thickBot="1" x14ac:dyDescent="0.3">
      <c r="B300" s="108">
        <v>51230</v>
      </c>
      <c r="C300" s="110" t="s">
        <v>886</v>
      </c>
    </row>
    <row r="301" spans="2:3" ht="15.75" thickBot="1" x14ac:dyDescent="0.3">
      <c r="B301" s="108">
        <v>51240</v>
      </c>
      <c r="C301" s="124" t="s">
        <v>887</v>
      </c>
    </row>
    <row r="302" spans="2:3" ht="15.75" thickBot="1" x14ac:dyDescent="0.35">
      <c r="B302" s="108">
        <v>51250</v>
      </c>
      <c r="C302" s="117" t="s">
        <v>888</v>
      </c>
    </row>
    <row r="303" spans="2:3" ht="15.75" thickBot="1" x14ac:dyDescent="0.35">
      <c r="B303" s="108">
        <v>51260</v>
      </c>
      <c r="C303" s="117" t="s">
        <v>889</v>
      </c>
    </row>
    <row r="304" spans="2:3" ht="15.75" thickBot="1" x14ac:dyDescent="0.35">
      <c r="B304" s="108">
        <v>51300</v>
      </c>
      <c r="C304" s="117" t="s">
        <v>890</v>
      </c>
    </row>
    <row r="305" spans="2:3" ht="15.75" thickBot="1" x14ac:dyDescent="0.35">
      <c r="B305" s="116">
        <v>51400</v>
      </c>
      <c r="C305" s="126" t="s">
        <v>891</v>
      </c>
    </row>
    <row r="306" spans="2:3" ht="15.75" thickBot="1" x14ac:dyDescent="0.35">
      <c r="B306" s="108">
        <v>51410</v>
      </c>
      <c r="C306" s="117" t="s">
        <v>892</v>
      </c>
    </row>
    <row r="307" spans="2:3" ht="15.75" thickBot="1" x14ac:dyDescent="0.3">
      <c r="B307" s="108">
        <v>51420</v>
      </c>
      <c r="C307" s="124" t="s">
        <v>893</v>
      </c>
    </row>
    <row r="308" spans="2:3" ht="15.75" thickBot="1" x14ac:dyDescent="0.35">
      <c r="B308" s="116">
        <v>52000</v>
      </c>
      <c r="C308" s="126" t="s">
        <v>894</v>
      </c>
    </row>
    <row r="309" spans="2:3" ht="15.75" thickBot="1" x14ac:dyDescent="0.3">
      <c r="B309" s="116">
        <v>52100</v>
      </c>
      <c r="C309" s="127" t="s">
        <v>895</v>
      </c>
    </row>
    <row r="310" spans="2:3" ht="15.75" thickBot="1" x14ac:dyDescent="0.3">
      <c r="B310" s="108">
        <v>52110</v>
      </c>
      <c r="C310" s="124" t="s">
        <v>896</v>
      </c>
    </row>
    <row r="311" spans="2:3" ht="15.75" thickBot="1" x14ac:dyDescent="0.3">
      <c r="B311" s="128">
        <v>52120</v>
      </c>
      <c r="C311" s="124" t="s">
        <v>897</v>
      </c>
    </row>
    <row r="312" spans="2:3" ht="15.75" thickBot="1" x14ac:dyDescent="0.3">
      <c r="B312" s="108">
        <v>52130</v>
      </c>
      <c r="C312" s="124" t="s">
        <v>898</v>
      </c>
    </row>
    <row r="313" spans="2:3" ht="15.75" thickBot="1" x14ac:dyDescent="0.3">
      <c r="B313" s="108">
        <v>52200</v>
      </c>
      <c r="C313" s="124" t="s">
        <v>899</v>
      </c>
    </row>
    <row r="314" spans="2:3" ht="15.75" thickBot="1" x14ac:dyDescent="0.3">
      <c r="B314" s="108">
        <v>52300</v>
      </c>
      <c r="C314" s="124" t="s">
        <v>900</v>
      </c>
    </row>
    <row r="315" spans="2:3" ht="15.75" thickBot="1" x14ac:dyDescent="0.3">
      <c r="B315" s="116">
        <v>52400</v>
      </c>
      <c r="C315" s="106" t="s">
        <v>901</v>
      </c>
    </row>
    <row r="316" spans="2:3" ht="15.75" thickBot="1" x14ac:dyDescent="0.3">
      <c r="B316" s="108">
        <v>52410</v>
      </c>
      <c r="C316" s="109" t="s">
        <v>902</v>
      </c>
    </row>
    <row r="317" spans="2:3" ht="15.75" thickBot="1" x14ac:dyDescent="0.3">
      <c r="B317" s="108">
        <v>52420</v>
      </c>
      <c r="C317" s="109" t="s">
        <v>903</v>
      </c>
    </row>
    <row r="318" spans="2:3" ht="15.75" thickBot="1" x14ac:dyDescent="0.3">
      <c r="B318" s="116">
        <v>53000</v>
      </c>
      <c r="C318" s="106" t="s">
        <v>904</v>
      </c>
    </row>
    <row r="319" spans="2:3" ht="15.75" thickBot="1" x14ac:dyDescent="0.3">
      <c r="B319" s="108">
        <v>53100</v>
      </c>
      <c r="C319" s="109" t="s">
        <v>905</v>
      </c>
    </row>
    <row r="320" spans="2:3" ht="15.75" thickBot="1" x14ac:dyDescent="0.3">
      <c r="B320" s="116">
        <v>53200</v>
      </c>
      <c r="C320" s="106" t="s">
        <v>906</v>
      </c>
    </row>
    <row r="321" spans="2:3" ht="15.75" thickBot="1" x14ac:dyDescent="0.3">
      <c r="B321" s="108">
        <v>53210</v>
      </c>
      <c r="C321" s="109" t="s">
        <v>907</v>
      </c>
    </row>
    <row r="322" spans="2:3" ht="15.75" thickBot="1" x14ac:dyDescent="0.3">
      <c r="B322" s="108">
        <v>53220</v>
      </c>
      <c r="C322" s="109" t="s">
        <v>908</v>
      </c>
    </row>
    <row r="323" spans="2:3" ht="15.75" thickBot="1" x14ac:dyDescent="0.3">
      <c r="B323" s="119">
        <v>54000</v>
      </c>
      <c r="C323" s="115" t="s">
        <v>909</v>
      </c>
    </row>
    <row r="324" spans="2:3" ht="15.75" thickBot="1" x14ac:dyDescent="0.3">
      <c r="B324" s="116">
        <v>54100</v>
      </c>
      <c r="C324" s="106" t="s">
        <v>883</v>
      </c>
    </row>
    <row r="325" spans="2:3" ht="15.75" thickBot="1" x14ac:dyDescent="0.3">
      <c r="B325" s="108">
        <v>54110</v>
      </c>
      <c r="C325" s="109" t="s">
        <v>910</v>
      </c>
    </row>
    <row r="326" spans="2:3" ht="15.75" thickBot="1" x14ac:dyDescent="0.3">
      <c r="B326" s="108">
        <v>54200</v>
      </c>
      <c r="C326" s="109" t="s">
        <v>890</v>
      </c>
    </row>
    <row r="327" spans="2:3" ht="15.75" thickBot="1" x14ac:dyDescent="0.3">
      <c r="B327" s="116">
        <v>54300</v>
      </c>
      <c r="C327" s="106" t="s">
        <v>891</v>
      </c>
    </row>
    <row r="328" spans="2:3" ht="15.75" thickBot="1" x14ac:dyDescent="0.3">
      <c r="B328" s="108">
        <v>54310</v>
      </c>
      <c r="C328" s="109" t="s">
        <v>892</v>
      </c>
    </row>
    <row r="329" spans="2:3" ht="15.75" thickBot="1" x14ac:dyDescent="0.3">
      <c r="B329" s="108">
        <v>54320</v>
      </c>
      <c r="C329" s="109" t="s">
        <v>893</v>
      </c>
    </row>
    <row r="330" spans="2:3" ht="15.75" thickBot="1" x14ac:dyDescent="0.3">
      <c r="B330" s="119">
        <v>55000</v>
      </c>
      <c r="C330" s="129" t="s">
        <v>911</v>
      </c>
    </row>
    <row r="331" spans="2:3" ht="15.75" thickBot="1" x14ac:dyDescent="0.3">
      <c r="B331" s="116">
        <v>55100</v>
      </c>
      <c r="C331" s="118" t="s">
        <v>895</v>
      </c>
    </row>
    <row r="332" spans="2:3" ht="15.75" thickBot="1" x14ac:dyDescent="0.3">
      <c r="B332" s="108">
        <v>55110</v>
      </c>
      <c r="C332" s="109" t="s">
        <v>912</v>
      </c>
    </row>
    <row r="333" spans="2:3" ht="15.75" thickBot="1" x14ac:dyDescent="0.3">
      <c r="B333" s="108">
        <v>55120</v>
      </c>
      <c r="C333" s="109" t="s">
        <v>913</v>
      </c>
    </row>
    <row r="334" spans="2:3" ht="15.75" thickBot="1" x14ac:dyDescent="0.3">
      <c r="B334" s="108">
        <v>55130</v>
      </c>
      <c r="C334" s="109" t="s">
        <v>898</v>
      </c>
    </row>
    <row r="335" spans="2:3" ht="15.75" thickBot="1" x14ac:dyDescent="0.3">
      <c r="B335" s="108">
        <v>55200</v>
      </c>
      <c r="C335" s="109" t="s">
        <v>899</v>
      </c>
    </row>
    <row r="336" spans="2:3" ht="15.75" thickBot="1" x14ac:dyDescent="0.3">
      <c r="B336" s="108">
        <v>55300</v>
      </c>
      <c r="C336" s="109" t="s">
        <v>914</v>
      </c>
    </row>
    <row r="337" spans="2:3" ht="15.75" thickBot="1" x14ac:dyDescent="0.3">
      <c r="B337" s="108">
        <v>55400</v>
      </c>
      <c r="C337" s="130" t="s">
        <v>901</v>
      </c>
    </row>
    <row r="338" spans="2:3" ht="15.75" thickBot="1" x14ac:dyDescent="0.3">
      <c r="B338" s="108">
        <v>55410</v>
      </c>
      <c r="C338" s="131" t="s">
        <v>915</v>
      </c>
    </row>
    <row r="339" spans="2:3" ht="15.75" thickBot="1" x14ac:dyDescent="0.3">
      <c r="B339" s="108">
        <v>55420</v>
      </c>
      <c r="C339" s="131" t="s">
        <v>903</v>
      </c>
    </row>
    <row r="340" spans="2:3" ht="15.75" thickBot="1" x14ac:dyDescent="0.3">
      <c r="B340" s="108">
        <v>56000</v>
      </c>
      <c r="C340" s="131" t="s">
        <v>916</v>
      </c>
    </row>
    <row r="341" spans="2:3" ht="15.75" thickBot="1" x14ac:dyDescent="0.3">
      <c r="B341" s="108">
        <v>56100</v>
      </c>
      <c r="C341" s="131" t="s">
        <v>905</v>
      </c>
    </row>
    <row r="342" spans="2:3" ht="15.75" thickBot="1" x14ac:dyDescent="0.3">
      <c r="B342" s="108">
        <v>56200</v>
      </c>
      <c r="C342" s="131" t="s">
        <v>906</v>
      </c>
    </row>
    <row r="343" spans="2:3" ht="15.75" thickBot="1" x14ac:dyDescent="0.3">
      <c r="B343" s="108">
        <v>56210</v>
      </c>
      <c r="C343" s="131" t="s">
        <v>917</v>
      </c>
    </row>
    <row r="344" spans="2:3" ht="15.75" thickBot="1" x14ac:dyDescent="0.3">
      <c r="B344" s="108">
        <v>56220</v>
      </c>
      <c r="C344" s="131" t="s">
        <v>918</v>
      </c>
    </row>
    <row r="345" spans="2:3" ht="15.75" thickBot="1" x14ac:dyDescent="0.3">
      <c r="B345" s="108">
        <v>60000</v>
      </c>
      <c r="C345" s="131" t="s">
        <v>919</v>
      </c>
    </row>
    <row r="346" spans="2:3" ht="15.75" thickBot="1" x14ac:dyDescent="0.3">
      <c r="B346" s="108">
        <v>61000</v>
      </c>
      <c r="C346" s="131" t="s">
        <v>920</v>
      </c>
    </row>
    <row r="347" spans="2:3" ht="15.75" thickBot="1" x14ac:dyDescent="0.3">
      <c r="B347" s="108">
        <v>61100</v>
      </c>
      <c r="C347" s="131" t="s">
        <v>921</v>
      </c>
    </row>
    <row r="348" spans="2:3" ht="15.75" thickBot="1" x14ac:dyDescent="0.3">
      <c r="B348" s="108">
        <v>61110</v>
      </c>
      <c r="C348" s="131" t="s">
        <v>922</v>
      </c>
    </row>
    <row r="349" spans="2:3" ht="15.75" thickBot="1" x14ac:dyDescent="0.3">
      <c r="B349" s="108">
        <v>61120</v>
      </c>
      <c r="C349" s="131" t="s">
        <v>923</v>
      </c>
    </row>
    <row r="350" spans="2:3" ht="15.75" thickBot="1" x14ac:dyDescent="0.3">
      <c r="B350" s="108">
        <v>61200</v>
      </c>
      <c r="C350" s="131" t="s">
        <v>924</v>
      </c>
    </row>
    <row r="351" spans="2:3" ht="15.75" thickBot="1" x14ac:dyDescent="0.3">
      <c r="B351" s="108">
        <v>61210</v>
      </c>
      <c r="C351" s="131" t="s">
        <v>925</v>
      </c>
    </row>
    <row r="352" spans="2:3" ht="15.75" thickBot="1" x14ac:dyDescent="0.3">
      <c r="B352" s="108">
        <v>61220</v>
      </c>
      <c r="C352" s="131" t="s">
        <v>926</v>
      </c>
    </row>
    <row r="353" spans="2:3" ht="15.75" thickBot="1" x14ac:dyDescent="0.3">
      <c r="B353" s="108">
        <v>61300</v>
      </c>
      <c r="C353" s="131" t="s">
        <v>927</v>
      </c>
    </row>
    <row r="354" spans="2:3" ht="15.75" thickBot="1" x14ac:dyDescent="0.3">
      <c r="B354" s="108">
        <v>61400</v>
      </c>
      <c r="C354" s="131" t="s">
        <v>928</v>
      </c>
    </row>
    <row r="355" spans="2:3" ht="15.75" thickBot="1" x14ac:dyDescent="0.3">
      <c r="B355" s="108">
        <v>62000</v>
      </c>
      <c r="C355" s="131" t="s">
        <v>929</v>
      </c>
    </row>
    <row r="356" spans="2:3" ht="15.75" thickBot="1" x14ac:dyDescent="0.3">
      <c r="B356" s="108">
        <v>62100</v>
      </c>
      <c r="C356" s="131" t="s">
        <v>930</v>
      </c>
    </row>
    <row r="357" spans="2:3" ht="15.75" thickBot="1" x14ac:dyDescent="0.3">
      <c r="B357" s="108">
        <v>62110</v>
      </c>
      <c r="C357" s="131" t="s">
        <v>931</v>
      </c>
    </row>
    <row r="358" spans="2:3" ht="15.75" thickBot="1" x14ac:dyDescent="0.3">
      <c r="B358" s="108">
        <v>62120</v>
      </c>
      <c r="C358" s="131" t="s">
        <v>932</v>
      </c>
    </row>
    <row r="359" spans="2:3" ht="15.75" thickBot="1" x14ac:dyDescent="0.3">
      <c r="B359" s="108">
        <v>62130</v>
      </c>
      <c r="C359" s="131" t="s">
        <v>933</v>
      </c>
    </row>
    <row r="360" spans="2:3" ht="15.75" thickBot="1" x14ac:dyDescent="0.3">
      <c r="B360" s="108">
        <v>62200</v>
      </c>
      <c r="C360" s="131" t="s">
        <v>934</v>
      </c>
    </row>
    <row r="361" spans="2:3" ht="15.75" thickBot="1" x14ac:dyDescent="0.3">
      <c r="B361" s="108">
        <v>62210</v>
      </c>
      <c r="C361" s="131" t="s">
        <v>935</v>
      </c>
    </row>
    <row r="362" spans="2:3" ht="15.75" thickBot="1" x14ac:dyDescent="0.3">
      <c r="B362" s="108">
        <v>62220</v>
      </c>
      <c r="C362" s="131" t="s">
        <v>936</v>
      </c>
    </row>
    <row r="363" spans="2:3" ht="15.75" thickBot="1" x14ac:dyDescent="0.3">
      <c r="B363" s="108">
        <v>62230</v>
      </c>
      <c r="C363" s="131" t="s">
        <v>937</v>
      </c>
    </row>
    <row r="364" spans="2:3" ht="15.75" thickBot="1" x14ac:dyDescent="0.3">
      <c r="B364" s="108">
        <v>62300</v>
      </c>
      <c r="C364" s="131" t="s">
        <v>938</v>
      </c>
    </row>
    <row r="365" spans="2:3" ht="15.75" thickBot="1" x14ac:dyDescent="0.3">
      <c r="B365" s="108">
        <v>62400</v>
      </c>
      <c r="C365" s="131" t="s">
        <v>939</v>
      </c>
    </row>
    <row r="366" spans="2:3" ht="15.75" thickBot="1" x14ac:dyDescent="0.3">
      <c r="B366" s="108">
        <v>62500</v>
      </c>
      <c r="C366" s="131" t="s">
        <v>940</v>
      </c>
    </row>
    <row r="367" spans="2:3" ht="15.75" thickBot="1" x14ac:dyDescent="0.3">
      <c r="B367" s="108">
        <v>62510</v>
      </c>
      <c r="C367" s="131" t="s">
        <v>941</v>
      </c>
    </row>
    <row r="368" spans="2:3" ht="15.75" thickBot="1" x14ac:dyDescent="0.3">
      <c r="B368" s="108">
        <v>62520</v>
      </c>
      <c r="C368" s="131" t="s">
        <v>942</v>
      </c>
    </row>
    <row r="369" spans="2:3" ht="15.75" thickBot="1" x14ac:dyDescent="0.3">
      <c r="B369" s="108">
        <v>62600</v>
      </c>
      <c r="C369" s="131" t="s">
        <v>943</v>
      </c>
    </row>
    <row r="370" spans="2:3" ht="15.75" thickBot="1" x14ac:dyDescent="0.3">
      <c r="B370" s="108">
        <v>62610</v>
      </c>
      <c r="C370" s="131" t="s">
        <v>944</v>
      </c>
    </row>
    <row r="371" spans="2:3" ht="15.75" thickBot="1" x14ac:dyDescent="0.3">
      <c r="B371" s="108">
        <v>62620</v>
      </c>
      <c r="C371" s="131" t="s">
        <v>945</v>
      </c>
    </row>
    <row r="372" spans="2:3" ht="15.75" thickBot="1" x14ac:dyDescent="0.3">
      <c r="B372" s="108">
        <v>63000</v>
      </c>
      <c r="C372" s="131" t="s">
        <v>946</v>
      </c>
    </row>
    <row r="373" spans="2:3" ht="15.75" thickBot="1" x14ac:dyDescent="0.3">
      <c r="B373" s="108">
        <v>63100</v>
      </c>
      <c r="C373" s="131" t="s">
        <v>947</v>
      </c>
    </row>
    <row r="374" spans="2:3" ht="15.75" thickBot="1" x14ac:dyDescent="0.3">
      <c r="B374" s="108">
        <v>63110</v>
      </c>
      <c r="C374" s="131" t="s">
        <v>948</v>
      </c>
    </row>
    <row r="375" spans="2:3" ht="15.75" thickBot="1" x14ac:dyDescent="0.3">
      <c r="B375" s="108">
        <v>63120</v>
      </c>
      <c r="C375" s="131" t="s">
        <v>949</v>
      </c>
    </row>
    <row r="376" spans="2:3" ht="15.75" thickBot="1" x14ac:dyDescent="0.3">
      <c r="B376" s="108">
        <v>63130</v>
      </c>
      <c r="C376" s="131" t="s">
        <v>950</v>
      </c>
    </row>
    <row r="377" spans="2:3" ht="15.75" thickBot="1" x14ac:dyDescent="0.3">
      <c r="B377" s="108">
        <v>63200</v>
      </c>
      <c r="C377" s="131" t="s">
        <v>951</v>
      </c>
    </row>
    <row r="378" spans="2:3" ht="15.75" thickBot="1" x14ac:dyDescent="0.3">
      <c r="B378" s="108">
        <v>63210</v>
      </c>
      <c r="C378" s="131" t="s">
        <v>952</v>
      </c>
    </row>
    <row r="379" spans="2:3" ht="15.75" thickBot="1" x14ac:dyDescent="0.3">
      <c r="B379" s="108">
        <v>63220</v>
      </c>
      <c r="C379" s="131" t="s">
        <v>953</v>
      </c>
    </row>
    <row r="380" spans="2:3" ht="15.75" thickBot="1" x14ac:dyDescent="0.3">
      <c r="B380" s="108">
        <v>63230</v>
      </c>
      <c r="C380" s="131" t="s">
        <v>954</v>
      </c>
    </row>
    <row r="381" spans="2:3" ht="15.75" thickBot="1" x14ac:dyDescent="0.3">
      <c r="B381" s="108">
        <v>63300</v>
      </c>
      <c r="C381" s="131" t="s">
        <v>955</v>
      </c>
    </row>
    <row r="382" spans="2:3" ht="15.75" thickBot="1" x14ac:dyDescent="0.3">
      <c r="B382" s="108">
        <v>63400</v>
      </c>
      <c r="C382" s="131" t="s">
        <v>956</v>
      </c>
    </row>
    <row r="383" spans="2:3" ht="15.75" thickBot="1" x14ac:dyDescent="0.3">
      <c r="B383" s="108">
        <v>63500</v>
      </c>
      <c r="C383" s="131" t="s">
        <v>957</v>
      </c>
    </row>
    <row r="384" spans="2:3" ht="15.75" thickBot="1" x14ac:dyDescent="0.3">
      <c r="B384" s="108">
        <v>63510</v>
      </c>
      <c r="C384" s="131" t="s">
        <v>958</v>
      </c>
    </row>
    <row r="385" spans="2:3" ht="15.75" thickBot="1" x14ac:dyDescent="0.3">
      <c r="B385" s="108">
        <v>63520</v>
      </c>
      <c r="C385" s="131" t="s">
        <v>959</v>
      </c>
    </row>
    <row r="386" spans="2:3" ht="15.75" thickBot="1" x14ac:dyDescent="0.3">
      <c r="B386" s="108">
        <v>63600</v>
      </c>
      <c r="C386" s="131" t="s">
        <v>960</v>
      </c>
    </row>
    <row r="387" spans="2:3" ht="15.75" thickBot="1" x14ac:dyDescent="0.3">
      <c r="B387" s="108">
        <v>63610</v>
      </c>
      <c r="C387" s="131" t="s">
        <v>961</v>
      </c>
    </row>
    <row r="388" spans="2:3" ht="15.75" thickBot="1" x14ac:dyDescent="0.3">
      <c r="B388" s="108">
        <v>63620</v>
      </c>
      <c r="C388" s="131" t="s">
        <v>962</v>
      </c>
    </row>
    <row r="389" spans="2:3" ht="15.75" thickBot="1" x14ac:dyDescent="0.3">
      <c r="B389" s="108">
        <v>64000</v>
      </c>
      <c r="C389" s="131" t="s">
        <v>963</v>
      </c>
    </row>
    <row r="390" spans="2:3" ht="15.75" thickBot="1" x14ac:dyDescent="0.3">
      <c r="B390" s="108">
        <v>64100</v>
      </c>
      <c r="C390" s="131" t="s">
        <v>964</v>
      </c>
    </row>
    <row r="391" spans="2:3" ht="15.75" thickBot="1" x14ac:dyDescent="0.3">
      <c r="B391" s="108">
        <v>64200</v>
      </c>
      <c r="C391" s="131" t="s">
        <v>965</v>
      </c>
    </row>
    <row r="392" spans="2:3" ht="15.75" thickBot="1" x14ac:dyDescent="0.3">
      <c r="B392" s="108">
        <v>70000</v>
      </c>
      <c r="C392" s="131" t="s">
        <v>966</v>
      </c>
    </row>
    <row r="393" spans="2:3" ht="15.75" thickBot="1" x14ac:dyDescent="0.3">
      <c r="B393" s="108">
        <v>71000</v>
      </c>
      <c r="C393" s="131" t="s">
        <v>967</v>
      </c>
    </row>
    <row r="394" spans="2:3" ht="15.75" thickBot="1" x14ac:dyDescent="0.3">
      <c r="B394" s="108">
        <v>71100</v>
      </c>
      <c r="C394" s="131" t="s">
        <v>968</v>
      </c>
    </row>
    <row r="395" spans="2:3" ht="15.75" thickBot="1" x14ac:dyDescent="0.3">
      <c r="B395" s="108">
        <v>71110</v>
      </c>
      <c r="C395" s="131" t="s">
        <v>969</v>
      </c>
    </row>
    <row r="396" spans="2:3" ht="15.75" thickBot="1" x14ac:dyDescent="0.3">
      <c r="B396" s="108">
        <v>71120</v>
      </c>
      <c r="C396" s="131" t="s">
        <v>970</v>
      </c>
    </row>
    <row r="397" spans="2:3" ht="15.75" thickBot="1" x14ac:dyDescent="0.3">
      <c r="B397" s="108">
        <v>71130</v>
      </c>
      <c r="C397" s="131" t="s">
        <v>971</v>
      </c>
    </row>
    <row r="398" spans="2:3" ht="15.75" thickBot="1" x14ac:dyDescent="0.3">
      <c r="B398" s="108">
        <v>71140</v>
      </c>
      <c r="C398" s="131" t="s">
        <v>972</v>
      </c>
    </row>
    <row r="399" spans="2:3" ht="15.75" thickBot="1" x14ac:dyDescent="0.3">
      <c r="B399" s="108">
        <v>71150</v>
      </c>
      <c r="C399" s="131" t="s">
        <v>973</v>
      </c>
    </row>
    <row r="400" spans="2:3" ht="15.75" thickBot="1" x14ac:dyDescent="0.3">
      <c r="B400" s="108">
        <v>71160</v>
      </c>
      <c r="C400" s="131" t="s">
        <v>974</v>
      </c>
    </row>
    <row r="401" spans="2:3" ht="15.75" thickBot="1" x14ac:dyDescent="0.3">
      <c r="B401" s="108">
        <v>71170</v>
      </c>
      <c r="C401" s="131" t="s">
        <v>975</v>
      </c>
    </row>
    <row r="402" spans="2:3" ht="15.75" thickBot="1" x14ac:dyDescent="0.3">
      <c r="B402" s="108">
        <v>71180</v>
      </c>
      <c r="C402" s="131" t="s">
        <v>976</v>
      </c>
    </row>
    <row r="403" spans="2:3" ht="15.75" thickBot="1" x14ac:dyDescent="0.3">
      <c r="B403" s="108">
        <v>71190</v>
      </c>
      <c r="C403" s="131" t="s">
        <v>977</v>
      </c>
    </row>
    <row r="404" spans="2:3" ht="15.75" thickBot="1" x14ac:dyDescent="0.3">
      <c r="B404" s="108">
        <v>71200</v>
      </c>
      <c r="C404" s="131" t="s">
        <v>978</v>
      </c>
    </row>
    <row r="405" spans="2:3" ht="15.75" thickBot="1" x14ac:dyDescent="0.3">
      <c r="B405" s="108">
        <v>71210</v>
      </c>
      <c r="C405" s="131" t="s">
        <v>979</v>
      </c>
    </row>
    <row r="406" spans="2:3" ht="15.75" thickBot="1" x14ac:dyDescent="0.3">
      <c r="B406" s="108">
        <v>71220</v>
      </c>
      <c r="C406" s="131" t="s">
        <v>980</v>
      </c>
    </row>
    <row r="407" spans="2:3" ht="15.75" thickBot="1" x14ac:dyDescent="0.3">
      <c r="B407" s="108">
        <v>71230</v>
      </c>
      <c r="C407" s="131" t="s">
        <v>981</v>
      </c>
    </row>
    <row r="408" spans="2:3" ht="15.75" thickBot="1" x14ac:dyDescent="0.3">
      <c r="B408" s="108">
        <v>71240</v>
      </c>
      <c r="C408" s="131" t="s">
        <v>982</v>
      </c>
    </row>
    <row r="409" spans="2:3" ht="15.75" thickBot="1" x14ac:dyDescent="0.3">
      <c r="B409" s="108">
        <v>71250</v>
      </c>
      <c r="C409" s="131" t="s">
        <v>983</v>
      </c>
    </row>
    <row r="410" spans="2:3" ht="15.75" thickBot="1" x14ac:dyDescent="0.3">
      <c r="B410" s="108">
        <v>71260</v>
      </c>
      <c r="C410" s="131" t="s">
        <v>984</v>
      </c>
    </row>
    <row r="411" spans="2:3" ht="15.75" thickBot="1" x14ac:dyDescent="0.3">
      <c r="B411" s="108">
        <v>71270</v>
      </c>
      <c r="C411" s="131" t="s">
        <v>985</v>
      </c>
    </row>
    <row r="412" spans="2:3" ht="15.75" thickBot="1" x14ac:dyDescent="0.3">
      <c r="B412" s="108">
        <v>71280</v>
      </c>
      <c r="C412" s="131" t="s">
        <v>986</v>
      </c>
    </row>
    <row r="413" spans="2:3" ht="15.75" thickBot="1" x14ac:dyDescent="0.3">
      <c r="B413" s="108">
        <v>71290</v>
      </c>
      <c r="C413" s="131" t="s">
        <v>987</v>
      </c>
    </row>
    <row r="414" spans="2:3" ht="15.75" thickBot="1" x14ac:dyDescent="0.3">
      <c r="B414" s="108">
        <v>71300</v>
      </c>
      <c r="C414" s="131" t="s">
        <v>988</v>
      </c>
    </row>
    <row r="415" spans="2:3" ht="15.75" thickBot="1" x14ac:dyDescent="0.3">
      <c r="B415" s="108">
        <v>71400</v>
      </c>
      <c r="C415" s="131" t="s">
        <v>989</v>
      </c>
    </row>
    <row r="416" spans="2:3" ht="15.75" thickBot="1" x14ac:dyDescent="0.3">
      <c r="B416" s="108">
        <v>72000</v>
      </c>
      <c r="C416" s="131" t="s">
        <v>990</v>
      </c>
    </row>
    <row r="417" spans="2:3" ht="15.75" thickBot="1" x14ac:dyDescent="0.3">
      <c r="B417" s="108">
        <v>72100</v>
      </c>
      <c r="C417" s="131" t="s">
        <v>991</v>
      </c>
    </row>
    <row r="418" spans="2:3" ht="15.75" thickBot="1" x14ac:dyDescent="0.3">
      <c r="B418" s="108">
        <v>72110</v>
      </c>
      <c r="C418" s="131" t="s">
        <v>992</v>
      </c>
    </row>
    <row r="419" spans="2:3" ht="15.75" thickBot="1" x14ac:dyDescent="0.3">
      <c r="B419" s="108">
        <v>72120</v>
      </c>
      <c r="C419" s="131" t="s">
        <v>970</v>
      </c>
    </row>
    <row r="420" spans="2:3" ht="15.75" thickBot="1" x14ac:dyDescent="0.3">
      <c r="B420" s="108">
        <v>72130</v>
      </c>
      <c r="C420" s="131" t="s">
        <v>971</v>
      </c>
    </row>
    <row r="421" spans="2:3" ht="15.75" thickBot="1" x14ac:dyDescent="0.3">
      <c r="B421" s="108">
        <v>72140</v>
      </c>
      <c r="C421" s="131" t="s">
        <v>972</v>
      </c>
    </row>
    <row r="422" spans="2:3" ht="15.75" thickBot="1" x14ac:dyDescent="0.3">
      <c r="B422" s="108">
        <v>72150</v>
      </c>
      <c r="C422" s="131" t="s">
        <v>973</v>
      </c>
    </row>
    <row r="423" spans="2:3" ht="15.75" thickBot="1" x14ac:dyDescent="0.3">
      <c r="B423" s="108">
        <v>72160</v>
      </c>
      <c r="C423" s="131" t="s">
        <v>974</v>
      </c>
    </row>
    <row r="424" spans="2:3" ht="15.75" thickBot="1" x14ac:dyDescent="0.3">
      <c r="B424" s="108">
        <v>72170</v>
      </c>
      <c r="C424" s="131" t="s">
        <v>975</v>
      </c>
    </row>
    <row r="425" spans="2:3" ht="15.75" thickBot="1" x14ac:dyDescent="0.3">
      <c r="B425" s="108">
        <v>72180</v>
      </c>
      <c r="C425" s="131" t="s">
        <v>976</v>
      </c>
    </row>
    <row r="426" spans="2:3" ht="15.75" thickBot="1" x14ac:dyDescent="0.3">
      <c r="B426" s="108">
        <v>72190</v>
      </c>
      <c r="C426" s="131" t="s">
        <v>993</v>
      </c>
    </row>
    <row r="427" spans="2:3" ht="15.75" thickBot="1" x14ac:dyDescent="0.3">
      <c r="B427" s="108">
        <v>72200</v>
      </c>
      <c r="C427" s="131" t="s">
        <v>994</v>
      </c>
    </row>
    <row r="428" spans="2:3" ht="15.75" thickBot="1" x14ac:dyDescent="0.3">
      <c r="B428" s="108">
        <v>72210</v>
      </c>
      <c r="C428" s="131" t="s">
        <v>979</v>
      </c>
    </row>
    <row r="429" spans="2:3" ht="15.75" thickBot="1" x14ac:dyDescent="0.3">
      <c r="B429" s="108">
        <v>72220</v>
      </c>
      <c r="C429" s="131" t="s">
        <v>980</v>
      </c>
    </row>
    <row r="430" spans="2:3" ht="15.75" thickBot="1" x14ac:dyDescent="0.3">
      <c r="B430" s="108">
        <v>72230</v>
      </c>
      <c r="C430" s="131" t="s">
        <v>981</v>
      </c>
    </row>
    <row r="431" spans="2:3" ht="15.75" thickBot="1" x14ac:dyDescent="0.3">
      <c r="B431" s="108">
        <v>72240</v>
      </c>
      <c r="C431" s="131" t="s">
        <v>982</v>
      </c>
    </row>
    <row r="432" spans="2:3" ht="15.75" thickBot="1" x14ac:dyDescent="0.3">
      <c r="B432" s="108">
        <v>72250</v>
      </c>
      <c r="C432" s="131" t="s">
        <v>983</v>
      </c>
    </row>
    <row r="433" spans="2:3" ht="15.75" thickBot="1" x14ac:dyDescent="0.3">
      <c r="B433" s="108">
        <v>72260</v>
      </c>
      <c r="C433" s="131" t="s">
        <v>984</v>
      </c>
    </row>
    <row r="434" spans="2:3" ht="15.75" thickBot="1" x14ac:dyDescent="0.3">
      <c r="B434" s="108">
        <v>72270</v>
      </c>
      <c r="C434" s="131" t="s">
        <v>985</v>
      </c>
    </row>
    <row r="435" spans="2:3" ht="15.75" thickBot="1" x14ac:dyDescent="0.3">
      <c r="B435" s="108">
        <v>72280</v>
      </c>
      <c r="C435" s="131" t="s">
        <v>986</v>
      </c>
    </row>
    <row r="436" spans="2:3" ht="15.75" thickBot="1" x14ac:dyDescent="0.3">
      <c r="B436" s="108">
        <v>72290</v>
      </c>
      <c r="C436" s="131" t="s">
        <v>995</v>
      </c>
    </row>
    <row r="437" spans="2:3" ht="15.75" thickBot="1" x14ac:dyDescent="0.3">
      <c r="B437" s="108">
        <v>72300</v>
      </c>
      <c r="C437" s="131" t="s">
        <v>996</v>
      </c>
    </row>
    <row r="438" spans="2:3" ht="15.75" thickBot="1" x14ac:dyDescent="0.3">
      <c r="B438" s="108">
        <v>72400</v>
      </c>
      <c r="C438" s="131" t="s">
        <v>997</v>
      </c>
    </row>
    <row r="439" spans="2:3" ht="15.75" thickBot="1" x14ac:dyDescent="0.3">
      <c r="B439" s="108">
        <v>73000</v>
      </c>
      <c r="C439" s="131" t="s">
        <v>998</v>
      </c>
    </row>
    <row r="440" spans="2:3" ht="15.75" thickBot="1" x14ac:dyDescent="0.3">
      <c r="B440" s="108">
        <v>73100</v>
      </c>
      <c r="C440" s="131" t="s">
        <v>999</v>
      </c>
    </row>
    <row r="441" spans="2:3" ht="15.75" thickBot="1" x14ac:dyDescent="0.3">
      <c r="B441" s="108">
        <v>73200</v>
      </c>
      <c r="C441" s="131" t="s">
        <v>1000</v>
      </c>
    </row>
    <row r="442" spans="2:3" ht="15.75" thickBot="1" x14ac:dyDescent="0.3">
      <c r="B442" s="108">
        <v>73300</v>
      </c>
      <c r="C442" s="131" t="s">
        <v>1001</v>
      </c>
    </row>
    <row r="443" spans="2:3" ht="15.75" thickBot="1" x14ac:dyDescent="0.3">
      <c r="B443" s="108">
        <v>73400</v>
      </c>
      <c r="C443" s="131" t="s">
        <v>1002</v>
      </c>
    </row>
    <row r="444" spans="2:3" ht="15.75" thickBot="1" x14ac:dyDescent="0.3">
      <c r="B444" s="108">
        <v>74000</v>
      </c>
      <c r="C444" s="131" t="s">
        <v>1003</v>
      </c>
    </row>
    <row r="445" spans="2:3" ht="15.75" thickBot="1" x14ac:dyDescent="0.3">
      <c r="B445" s="108">
        <v>74100</v>
      </c>
      <c r="C445" s="131" t="s">
        <v>1004</v>
      </c>
    </row>
    <row r="446" spans="2:3" ht="15.75" thickBot="1" x14ac:dyDescent="0.3">
      <c r="B446" s="108">
        <v>74200</v>
      </c>
      <c r="C446" s="131" t="s">
        <v>1005</v>
      </c>
    </row>
    <row r="447" spans="2:3" ht="15.75" thickBot="1" x14ac:dyDescent="0.3">
      <c r="B447" s="108">
        <v>74300</v>
      </c>
      <c r="C447" s="131" t="s">
        <v>1006</v>
      </c>
    </row>
    <row r="448" spans="2:3" ht="15.75" thickBot="1" x14ac:dyDescent="0.3">
      <c r="B448" s="108">
        <v>74400</v>
      </c>
      <c r="C448" s="131" t="s">
        <v>1007</v>
      </c>
    </row>
    <row r="449" spans="2:3" ht="15.75" thickBot="1" x14ac:dyDescent="0.3">
      <c r="B449" s="108">
        <v>74500</v>
      </c>
      <c r="C449" s="131" t="s">
        <v>1008</v>
      </c>
    </row>
    <row r="450" spans="2:3" ht="15.75" thickBot="1" x14ac:dyDescent="0.3">
      <c r="B450" s="108">
        <v>74600</v>
      </c>
      <c r="C450" s="131" t="s">
        <v>1009</v>
      </c>
    </row>
    <row r="451" spans="2:3" ht="15.75" thickBot="1" x14ac:dyDescent="0.3">
      <c r="B451" s="108">
        <v>74700</v>
      </c>
      <c r="C451" s="131" t="s">
        <v>1010</v>
      </c>
    </row>
    <row r="452" spans="2:3" ht="15.75" thickBot="1" x14ac:dyDescent="0.3">
      <c r="B452" s="108">
        <v>74800</v>
      </c>
      <c r="C452" s="131" t="s">
        <v>1011</v>
      </c>
    </row>
    <row r="453" spans="2:3" ht="15.75" thickBot="1" x14ac:dyDescent="0.3">
      <c r="B453" s="108">
        <v>74810</v>
      </c>
      <c r="C453" s="131" t="s">
        <v>1012</v>
      </c>
    </row>
    <row r="454" spans="2:3" ht="15.75" thickBot="1" x14ac:dyDescent="0.3">
      <c r="B454" s="108">
        <v>74820</v>
      </c>
      <c r="C454" s="131" t="s">
        <v>1013</v>
      </c>
    </row>
    <row r="455" spans="2:3" ht="15.75" thickBot="1" x14ac:dyDescent="0.3">
      <c r="B455" s="108">
        <v>74830</v>
      </c>
      <c r="C455" s="131" t="s">
        <v>1014</v>
      </c>
    </row>
    <row r="456" spans="2:3" ht="15.75" thickBot="1" x14ac:dyDescent="0.3">
      <c r="B456" s="108">
        <v>75000</v>
      </c>
      <c r="C456" s="131" t="s">
        <v>1015</v>
      </c>
    </row>
    <row r="457" spans="2:3" ht="15.75" thickBot="1" x14ac:dyDescent="0.3">
      <c r="B457" s="108">
        <v>76000</v>
      </c>
      <c r="C457" s="131" t="s">
        <v>1016</v>
      </c>
    </row>
    <row r="458" spans="2:3" ht="15.75" thickBot="1" x14ac:dyDescent="0.3">
      <c r="B458" s="108">
        <v>77000</v>
      </c>
      <c r="C458" s="131" t="s">
        <v>1017</v>
      </c>
    </row>
    <row r="459" spans="2:3" ht="15.75" thickBot="1" x14ac:dyDescent="0.3">
      <c r="B459" s="108">
        <v>77100</v>
      </c>
      <c r="C459" s="131" t="s">
        <v>1018</v>
      </c>
    </row>
    <row r="460" spans="2:3" ht="15.75" thickBot="1" x14ac:dyDescent="0.3">
      <c r="B460" s="108">
        <v>77200</v>
      </c>
      <c r="C460" s="131" t="s">
        <v>1019</v>
      </c>
    </row>
    <row r="461" spans="2:3" ht="15.75" thickBot="1" x14ac:dyDescent="0.3">
      <c r="B461" s="108">
        <v>77300</v>
      </c>
      <c r="C461" s="131" t="s">
        <v>1020</v>
      </c>
    </row>
    <row r="462" spans="2:3" ht="15.75" thickBot="1" x14ac:dyDescent="0.3">
      <c r="B462" s="108">
        <v>77400</v>
      </c>
      <c r="C462" s="131" t="s">
        <v>1021</v>
      </c>
    </row>
    <row r="463" spans="2:3" ht="15.75" thickBot="1" x14ac:dyDescent="0.3">
      <c r="B463" s="108">
        <v>90000</v>
      </c>
      <c r="C463" s="131" t="s">
        <v>1022</v>
      </c>
    </row>
    <row r="464" spans="2:3" ht="15.75" thickBot="1" x14ac:dyDescent="0.3">
      <c r="B464" s="108">
        <v>91000</v>
      </c>
      <c r="C464" s="131" t="s">
        <v>1023</v>
      </c>
    </row>
    <row r="465" spans="2:3" ht="15.75" thickBot="1" x14ac:dyDescent="0.3">
      <c r="B465" s="108">
        <v>91100</v>
      </c>
      <c r="C465" s="131" t="s">
        <v>1024</v>
      </c>
    </row>
    <row r="466" spans="2:3" ht="15.75" thickBot="1" x14ac:dyDescent="0.3">
      <c r="B466" s="108">
        <v>91200</v>
      </c>
      <c r="C466" s="131" t="s">
        <v>1025</v>
      </c>
    </row>
    <row r="467" spans="2:3" ht="15.75" thickBot="1" x14ac:dyDescent="0.3">
      <c r="B467" s="108">
        <v>91300</v>
      </c>
      <c r="C467" s="131" t="s">
        <v>1026</v>
      </c>
    </row>
    <row r="468" spans="2:3" ht="15.75" thickBot="1" x14ac:dyDescent="0.3">
      <c r="B468" s="108">
        <v>91400</v>
      </c>
      <c r="C468" s="131" t="s">
        <v>1027</v>
      </c>
    </row>
    <row r="469" spans="2:3" ht="15.75" thickBot="1" x14ac:dyDescent="0.3">
      <c r="B469" s="108">
        <v>92000</v>
      </c>
      <c r="C469" s="131" t="s">
        <v>1028</v>
      </c>
    </row>
    <row r="470" spans="2:3" ht="15.75" thickBot="1" x14ac:dyDescent="0.3">
      <c r="B470" s="108">
        <v>92100</v>
      </c>
      <c r="C470" s="131" t="s">
        <v>1029</v>
      </c>
    </row>
    <row r="471" spans="2:3" ht="15.75" thickBot="1" x14ac:dyDescent="0.3">
      <c r="B471" s="108">
        <v>92200</v>
      </c>
      <c r="C471" s="131" t="s">
        <v>1030</v>
      </c>
    </row>
    <row r="472" spans="2:3" ht="15.75" thickBot="1" x14ac:dyDescent="0.3">
      <c r="B472" s="108">
        <v>93000</v>
      </c>
      <c r="C472" s="131" t="s">
        <v>1031</v>
      </c>
    </row>
    <row r="473" spans="2:3" ht="15.75" thickBot="1" x14ac:dyDescent="0.3">
      <c r="B473" s="108">
        <v>93100</v>
      </c>
      <c r="C473" s="131" t="s">
        <v>1032</v>
      </c>
    </row>
    <row r="474" spans="2:3" ht="15.75" thickBot="1" x14ac:dyDescent="0.3">
      <c r="B474" s="108">
        <v>93200</v>
      </c>
      <c r="C474" s="131" t="s">
        <v>1033</v>
      </c>
    </row>
    <row r="475" spans="2:3" ht="15.75" thickBot="1" x14ac:dyDescent="0.3">
      <c r="B475" s="108">
        <v>94000</v>
      </c>
      <c r="C475" s="131" t="s">
        <v>1034</v>
      </c>
    </row>
    <row r="476" spans="2:3" ht="15.75" thickBot="1" x14ac:dyDescent="0.3">
      <c r="B476" s="108">
        <v>94100</v>
      </c>
      <c r="C476" s="131" t="s">
        <v>1035</v>
      </c>
    </row>
    <row r="477" spans="2:3" ht="15.75" thickBot="1" x14ac:dyDescent="0.3">
      <c r="B477" s="108">
        <v>94200</v>
      </c>
      <c r="C477" s="131" t="s">
        <v>1036</v>
      </c>
    </row>
    <row r="478" spans="2:3" ht="15.75" thickBot="1" x14ac:dyDescent="0.3">
      <c r="B478" s="108">
        <v>95000</v>
      </c>
      <c r="C478" s="131" t="s">
        <v>1037</v>
      </c>
    </row>
    <row r="479" spans="2:3" ht="15.75" thickBot="1" x14ac:dyDescent="0.3">
      <c r="B479" s="108">
        <v>95100</v>
      </c>
      <c r="C479" s="131" t="s">
        <v>1038</v>
      </c>
    </row>
    <row r="480" spans="2:3" ht="15.75" thickBot="1" x14ac:dyDescent="0.3">
      <c r="B480" s="108">
        <v>95200</v>
      </c>
      <c r="C480" s="131" t="s">
        <v>1039</v>
      </c>
    </row>
    <row r="481" spans="2:3" ht="15.75" thickBot="1" x14ac:dyDescent="0.3">
      <c r="B481" s="108">
        <v>99000</v>
      </c>
      <c r="C481" s="131" t="s">
        <v>1040</v>
      </c>
    </row>
    <row r="482" spans="2:3" ht="15.75" thickBot="1" x14ac:dyDescent="0.3">
      <c r="B482" s="108">
        <v>99100</v>
      </c>
      <c r="C482" s="131" t="s">
        <v>1041</v>
      </c>
    </row>
    <row r="483" spans="2:3" ht="15.75" thickBot="1" x14ac:dyDescent="0.3">
      <c r="B483" s="108">
        <v>99200</v>
      </c>
      <c r="C483" s="131" t="s">
        <v>1042</v>
      </c>
    </row>
  </sheetData>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1BADB"/>
  </sheetPr>
  <dimension ref="A1:BX383"/>
  <sheetViews>
    <sheetView showGridLines="0" zoomScale="60" zoomScaleNormal="60" workbookViewId="0">
      <pane ySplit="7" topLeftCell="A8" activePane="bottomLeft" state="frozen"/>
      <selection activeCell="M8" sqref="M8"/>
      <selection pane="bottomLeft" activeCell="B6" sqref="B6"/>
    </sheetView>
  </sheetViews>
  <sheetFormatPr baseColWidth="10" defaultColWidth="11.5703125" defaultRowHeight="15.75" x14ac:dyDescent="0.25"/>
  <cols>
    <col min="1" max="2" width="44.85546875" style="97" customWidth="1"/>
    <col min="3" max="3" width="24" style="97" customWidth="1"/>
    <col min="4" max="6" width="27.42578125" style="97" customWidth="1"/>
    <col min="7" max="8" width="27.42578125" style="101" customWidth="1"/>
    <col min="9" max="10" width="27.42578125" style="97" customWidth="1"/>
    <col min="11" max="11" width="18.7109375" style="97" customWidth="1"/>
    <col min="12" max="12" width="12.85546875" style="97" customWidth="1"/>
    <col min="13" max="13" width="17.85546875" style="97" customWidth="1"/>
    <col min="14" max="14" width="17.140625" style="97" customWidth="1"/>
    <col min="15" max="15" width="15.28515625" style="97" customWidth="1"/>
    <col min="16" max="16" width="13.7109375" style="97" bestFit="1" customWidth="1"/>
    <col min="17" max="17" width="15.28515625" style="97" customWidth="1"/>
    <col min="18" max="18" width="18.85546875" style="97" customWidth="1"/>
    <col min="19" max="19" width="15.42578125" style="97" customWidth="1"/>
    <col min="20" max="20" width="13.7109375" style="97" bestFit="1" customWidth="1"/>
    <col min="21" max="21" width="15.140625" style="97" customWidth="1"/>
    <col min="22" max="22" width="12.7109375" style="97" bestFit="1" customWidth="1"/>
    <col min="23" max="23" width="24.42578125" style="97" customWidth="1"/>
    <col min="24" max="24" width="18.7109375" style="97" customWidth="1"/>
    <col min="25" max="25" width="21" style="97" customWidth="1"/>
    <col min="26" max="26" width="20.7109375" style="97" customWidth="1"/>
    <col min="27" max="76" width="11.5703125" style="98"/>
    <col min="77" max="16384" width="11.5703125" style="97"/>
  </cols>
  <sheetData>
    <row r="1" spans="1:26" ht="15.75" customHeight="1" x14ac:dyDescent="0.25">
      <c r="B1" s="98"/>
      <c r="C1" s="99"/>
      <c r="D1" s="138"/>
      <c r="E1" s="139"/>
      <c r="F1" s="139"/>
      <c r="G1" s="140"/>
      <c r="H1" s="140"/>
      <c r="I1" s="98"/>
      <c r="J1" s="98"/>
      <c r="K1" s="98"/>
      <c r="L1" s="98"/>
      <c r="M1" s="98"/>
      <c r="N1" s="98"/>
      <c r="O1" s="141"/>
      <c r="P1" s="142"/>
      <c r="Q1" s="142"/>
      <c r="R1" s="142"/>
      <c r="S1" s="142"/>
      <c r="T1" s="142"/>
      <c r="U1" s="142"/>
      <c r="V1" s="142"/>
      <c r="W1" s="142"/>
      <c r="X1" s="142"/>
      <c r="Y1" s="142"/>
      <c r="Z1" s="142"/>
    </row>
    <row r="2" spans="1:26" ht="18" customHeight="1" x14ac:dyDescent="0.25">
      <c r="A2" s="143"/>
      <c r="B2" s="98"/>
      <c r="C2" s="99" t="s">
        <v>1043</v>
      </c>
      <c r="D2" s="284" t="s">
        <v>1044</v>
      </c>
      <c r="E2" s="285"/>
      <c r="F2" s="286"/>
      <c r="G2" s="100"/>
      <c r="H2" s="100"/>
      <c r="I2" s="98"/>
      <c r="J2" s="98"/>
      <c r="K2" s="98"/>
      <c r="L2" s="98"/>
      <c r="M2" s="98"/>
      <c r="N2" s="98"/>
      <c r="O2" s="141"/>
      <c r="P2" s="142"/>
      <c r="Q2" s="142"/>
      <c r="R2" s="142"/>
      <c r="S2" s="142"/>
      <c r="T2" s="142"/>
      <c r="U2" s="142"/>
      <c r="V2" s="142"/>
      <c r="W2" s="142"/>
      <c r="X2" s="142"/>
      <c r="Y2" s="142"/>
      <c r="Z2" s="142"/>
    </row>
    <row r="3" spans="1:26" ht="18" customHeight="1" thickBot="1" x14ac:dyDescent="0.3">
      <c r="A3" s="143"/>
      <c r="B3" s="98"/>
      <c r="C3" s="99" t="s">
        <v>1043</v>
      </c>
      <c r="D3" s="287" t="s">
        <v>1045</v>
      </c>
      <c r="E3" s="288"/>
      <c r="F3" s="289"/>
      <c r="G3" s="100"/>
      <c r="H3" s="100"/>
      <c r="I3" s="98"/>
      <c r="J3" s="98"/>
      <c r="K3" s="98"/>
      <c r="L3" s="98"/>
      <c r="M3" s="98"/>
      <c r="N3" s="98"/>
      <c r="O3" s="141"/>
      <c r="P3" s="142"/>
      <c r="Q3" s="142"/>
      <c r="R3" s="142"/>
      <c r="S3" s="142"/>
      <c r="T3" s="142"/>
      <c r="U3" s="142"/>
      <c r="V3" s="142"/>
      <c r="W3" s="142"/>
      <c r="X3" s="142"/>
      <c r="Y3" s="142"/>
      <c r="Z3" s="142"/>
    </row>
    <row r="4" spans="1:26" ht="29.25" customHeight="1" thickBot="1" x14ac:dyDescent="0.3">
      <c r="A4" s="143"/>
      <c r="B4" s="143"/>
      <c r="C4" s="142"/>
      <c r="D4" s="142"/>
      <c r="E4" s="142"/>
      <c r="F4" s="142"/>
      <c r="G4" s="271" t="s">
        <v>1046</v>
      </c>
      <c r="H4" s="272"/>
      <c r="I4" s="272"/>
      <c r="J4" s="272"/>
      <c r="K4" s="272"/>
      <c r="L4" s="272"/>
      <c r="M4" s="272"/>
      <c r="N4" s="273"/>
      <c r="O4" s="268" t="s">
        <v>1047</v>
      </c>
      <c r="P4" s="269"/>
      <c r="Q4" s="269"/>
      <c r="R4" s="269"/>
      <c r="S4" s="269"/>
      <c r="T4" s="269"/>
      <c r="U4" s="269"/>
      <c r="V4" s="270"/>
      <c r="W4" s="98"/>
      <c r="X4" s="98"/>
      <c r="Y4" s="98"/>
      <c r="Z4" s="98"/>
    </row>
    <row r="5" spans="1:26" ht="21.75" customHeight="1" x14ac:dyDescent="0.25">
      <c r="A5" s="290" t="s">
        <v>1048</v>
      </c>
      <c r="B5" s="291"/>
      <c r="C5" s="291"/>
      <c r="D5" s="291"/>
      <c r="E5" s="291"/>
      <c r="F5" s="292"/>
      <c r="G5" s="274" t="s">
        <v>1049</v>
      </c>
      <c r="H5" s="275"/>
      <c r="I5" s="275"/>
      <c r="J5" s="276"/>
      <c r="K5" s="277"/>
      <c r="L5" s="278"/>
      <c r="M5" s="278"/>
      <c r="N5" s="278"/>
      <c r="O5" s="280" t="s">
        <v>1050</v>
      </c>
      <c r="P5" s="281"/>
      <c r="Q5" s="280" t="s">
        <v>1051</v>
      </c>
      <c r="R5" s="281"/>
      <c r="S5" s="280" t="s">
        <v>1052</v>
      </c>
      <c r="T5" s="281"/>
      <c r="U5" s="280" t="s">
        <v>1053</v>
      </c>
      <c r="V5" s="283"/>
      <c r="W5" s="282" t="s">
        <v>1054</v>
      </c>
      <c r="X5" s="282"/>
      <c r="Y5" s="279" t="s">
        <v>1055</v>
      </c>
      <c r="Z5" s="282" t="s">
        <v>1056</v>
      </c>
    </row>
    <row r="6" spans="1:26" ht="48.75" customHeight="1" thickBot="1" x14ac:dyDescent="0.3">
      <c r="A6" s="145" t="s">
        <v>1057</v>
      </c>
      <c r="B6" s="145" t="s">
        <v>1058</v>
      </c>
      <c r="C6" s="145" t="s">
        <v>1059</v>
      </c>
      <c r="D6" s="145" t="s">
        <v>1060</v>
      </c>
      <c r="E6" s="145" t="s">
        <v>1061</v>
      </c>
      <c r="F6" s="145" t="s">
        <v>1062</v>
      </c>
      <c r="G6" s="132" t="s">
        <v>1063</v>
      </c>
      <c r="H6" s="159" t="s">
        <v>1064</v>
      </c>
      <c r="I6" s="133" t="s">
        <v>1065</v>
      </c>
      <c r="J6" s="134" t="s">
        <v>1066</v>
      </c>
      <c r="K6" s="144" t="s">
        <v>1067</v>
      </c>
      <c r="L6" s="144" t="s">
        <v>1068</v>
      </c>
      <c r="M6" s="144" t="s">
        <v>1069</v>
      </c>
      <c r="N6" s="144" t="s">
        <v>1070</v>
      </c>
      <c r="O6" s="154" t="s">
        <v>1071</v>
      </c>
      <c r="P6" s="157" t="s">
        <v>35</v>
      </c>
      <c r="Q6" s="156" t="s">
        <v>1071</v>
      </c>
      <c r="R6" s="157" t="s">
        <v>35</v>
      </c>
      <c r="S6" s="156" t="s">
        <v>1071</v>
      </c>
      <c r="T6" s="157" t="s">
        <v>35</v>
      </c>
      <c r="U6" s="156" t="s">
        <v>1071</v>
      </c>
      <c r="V6" s="158" t="s">
        <v>35</v>
      </c>
      <c r="W6" s="144" t="s">
        <v>1071</v>
      </c>
      <c r="X6" s="144" t="s">
        <v>35</v>
      </c>
      <c r="Y6" s="279"/>
      <c r="Z6" s="282"/>
    </row>
    <row r="7" spans="1:26" x14ac:dyDescent="0.25">
      <c r="A7" s="293"/>
      <c r="B7" s="294"/>
      <c r="C7" s="294"/>
      <c r="D7" s="294"/>
      <c r="E7" s="294"/>
      <c r="F7" s="295"/>
      <c r="G7" s="151"/>
      <c r="H7" s="151"/>
      <c r="I7" s="152"/>
      <c r="J7" s="152"/>
      <c r="K7" s="152"/>
      <c r="L7" s="152"/>
      <c r="M7" s="152"/>
      <c r="N7" s="152"/>
      <c r="O7" s="152"/>
      <c r="P7" s="152"/>
      <c r="Q7" s="152"/>
      <c r="R7" s="152"/>
      <c r="S7" s="152"/>
      <c r="T7" s="152"/>
      <c r="U7" s="152"/>
      <c r="V7" s="152"/>
      <c r="W7" s="152"/>
      <c r="X7" s="152"/>
      <c r="Y7" s="152"/>
      <c r="Z7" s="153"/>
    </row>
    <row r="8" spans="1:26" ht="15.75" customHeight="1" x14ac:dyDescent="0.25">
      <c r="A8" s="232" t="s">
        <v>1072</v>
      </c>
      <c r="B8" s="257" t="s">
        <v>1073</v>
      </c>
      <c r="C8" s="256" t="s">
        <v>1074</v>
      </c>
      <c r="D8" s="256" t="s">
        <v>1075</v>
      </c>
      <c r="E8" s="256" t="s">
        <v>1076</v>
      </c>
      <c r="F8" s="250" t="s">
        <v>1077</v>
      </c>
      <c r="G8" s="262"/>
      <c r="H8" s="262"/>
      <c r="I8" s="265"/>
      <c r="J8" s="135"/>
      <c r="K8" s="135"/>
      <c r="L8" s="135"/>
      <c r="M8" s="147"/>
      <c r="N8" s="147"/>
      <c r="O8" s="296"/>
      <c r="P8" s="265">
        <f>SUM(N8:N10)</f>
        <v>0</v>
      </c>
      <c r="Q8" s="296"/>
      <c r="R8" s="265">
        <f>SUM(N11:N13)</f>
        <v>0</v>
      </c>
      <c r="S8" s="296"/>
      <c r="T8" s="265">
        <f>SUM(N14:N16)</f>
        <v>0</v>
      </c>
      <c r="U8" s="296"/>
      <c r="V8" s="265">
        <f>SUM(N17:N19)</f>
        <v>0</v>
      </c>
      <c r="W8" s="265"/>
      <c r="X8" s="265"/>
      <c r="Y8" s="299"/>
      <c r="Z8" s="265"/>
    </row>
    <row r="9" spans="1:26" x14ac:dyDescent="0.25">
      <c r="A9" s="233"/>
      <c r="B9" s="257"/>
      <c r="C9" s="257"/>
      <c r="D9" s="257"/>
      <c r="E9" s="257"/>
      <c r="F9" s="251"/>
      <c r="G9" s="263"/>
      <c r="H9" s="263"/>
      <c r="I9" s="266"/>
      <c r="J9" s="135"/>
      <c r="K9" s="135"/>
      <c r="L9" s="135"/>
      <c r="M9" s="147"/>
      <c r="N9" s="147"/>
      <c r="O9" s="297"/>
      <c r="P9" s="266"/>
      <c r="Q9" s="297"/>
      <c r="R9" s="266"/>
      <c r="S9" s="297"/>
      <c r="T9" s="266"/>
      <c r="U9" s="297"/>
      <c r="V9" s="266"/>
      <c r="W9" s="266"/>
      <c r="X9" s="266"/>
      <c r="Y9" s="300"/>
      <c r="Z9" s="266"/>
    </row>
    <row r="10" spans="1:26" x14ac:dyDescent="0.25">
      <c r="A10" s="233"/>
      <c r="B10" s="257"/>
      <c r="C10" s="257"/>
      <c r="D10" s="257"/>
      <c r="E10" s="257"/>
      <c r="F10" s="251"/>
      <c r="G10" s="263"/>
      <c r="H10" s="263"/>
      <c r="I10" s="266"/>
      <c r="J10" s="135"/>
      <c r="K10" s="135"/>
      <c r="L10" s="135"/>
      <c r="M10" s="147"/>
      <c r="N10" s="147"/>
      <c r="O10" s="297"/>
      <c r="P10" s="266"/>
      <c r="Q10" s="297"/>
      <c r="R10" s="266"/>
      <c r="S10" s="297"/>
      <c r="T10" s="266"/>
      <c r="U10" s="297"/>
      <c r="V10" s="266"/>
      <c r="W10" s="266"/>
      <c r="X10" s="266"/>
      <c r="Y10" s="300"/>
      <c r="Z10" s="266"/>
    </row>
    <row r="11" spans="1:26" x14ac:dyDescent="0.25">
      <c r="A11" s="233"/>
      <c r="B11" s="257"/>
      <c r="C11" s="257"/>
      <c r="D11" s="257"/>
      <c r="E11" s="257"/>
      <c r="F11" s="251"/>
      <c r="G11" s="263"/>
      <c r="H11" s="263"/>
      <c r="I11" s="266"/>
      <c r="J11" s="135"/>
      <c r="K11" s="135"/>
      <c r="L11" s="135"/>
      <c r="M11" s="147"/>
      <c r="N11" s="147"/>
      <c r="O11" s="297"/>
      <c r="P11" s="266"/>
      <c r="Q11" s="297"/>
      <c r="R11" s="266"/>
      <c r="S11" s="297"/>
      <c r="T11" s="266"/>
      <c r="U11" s="297"/>
      <c r="V11" s="266"/>
      <c r="W11" s="266"/>
      <c r="X11" s="266"/>
      <c r="Y11" s="300"/>
      <c r="Z11" s="266"/>
    </row>
    <row r="12" spans="1:26" x14ac:dyDescent="0.25">
      <c r="A12" s="233"/>
      <c r="B12" s="257"/>
      <c r="C12" s="257"/>
      <c r="D12" s="257"/>
      <c r="E12" s="257"/>
      <c r="F12" s="251"/>
      <c r="G12" s="263"/>
      <c r="H12" s="263"/>
      <c r="I12" s="266"/>
      <c r="J12" s="135"/>
      <c r="K12" s="135"/>
      <c r="L12" s="135"/>
      <c r="M12" s="147"/>
      <c r="N12" s="147"/>
      <c r="O12" s="297"/>
      <c r="P12" s="266"/>
      <c r="Q12" s="297"/>
      <c r="R12" s="266"/>
      <c r="S12" s="297"/>
      <c r="T12" s="266"/>
      <c r="U12" s="297"/>
      <c r="V12" s="266"/>
      <c r="W12" s="266"/>
      <c r="X12" s="266"/>
      <c r="Y12" s="300"/>
      <c r="Z12" s="266"/>
    </row>
    <row r="13" spans="1:26" x14ac:dyDescent="0.25">
      <c r="A13" s="233"/>
      <c r="B13" s="257"/>
      <c r="C13" s="257"/>
      <c r="D13" s="257"/>
      <c r="E13" s="257"/>
      <c r="F13" s="251"/>
      <c r="G13" s="263"/>
      <c r="H13" s="263"/>
      <c r="I13" s="266"/>
      <c r="J13" s="135"/>
      <c r="K13" s="135"/>
      <c r="L13" s="135"/>
      <c r="M13" s="147"/>
      <c r="N13" s="147"/>
      <c r="O13" s="297"/>
      <c r="P13" s="266"/>
      <c r="Q13" s="297"/>
      <c r="R13" s="266"/>
      <c r="S13" s="297"/>
      <c r="T13" s="266"/>
      <c r="U13" s="297"/>
      <c r="V13" s="266"/>
      <c r="W13" s="266"/>
      <c r="X13" s="266"/>
      <c r="Y13" s="300"/>
      <c r="Z13" s="266"/>
    </row>
    <row r="14" spans="1:26" x14ac:dyDescent="0.25">
      <c r="A14" s="233"/>
      <c r="B14" s="257"/>
      <c r="C14" s="257"/>
      <c r="D14" s="257"/>
      <c r="E14" s="257"/>
      <c r="F14" s="251"/>
      <c r="G14" s="263"/>
      <c r="H14" s="263"/>
      <c r="I14" s="266"/>
      <c r="J14" s="135"/>
      <c r="K14" s="135"/>
      <c r="L14" s="135"/>
      <c r="M14" s="147"/>
      <c r="N14" s="147"/>
      <c r="O14" s="297"/>
      <c r="P14" s="266"/>
      <c r="Q14" s="297"/>
      <c r="R14" s="266"/>
      <c r="S14" s="297"/>
      <c r="T14" s="266"/>
      <c r="U14" s="297"/>
      <c r="V14" s="266"/>
      <c r="W14" s="266"/>
      <c r="X14" s="266"/>
      <c r="Y14" s="300"/>
      <c r="Z14" s="266"/>
    </row>
    <row r="15" spans="1:26" x14ac:dyDescent="0.25">
      <c r="A15" s="233"/>
      <c r="B15" s="257"/>
      <c r="C15" s="257"/>
      <c r="D15" s="257"/>
      <c r="E15" s="257"/>
      <c r="F15" s="251"/>
      <c r="G15" s="263"/>
      <c r="H15" s="263"/>
      <c r="I15" s="266"/>
      <c r="J15" s="135"/>
      <c r="K15" s="135"/>
      <c r="L15" s="135"/>
      <c r="M15" s="147"/>
      <c r="N15" s="147"/>
      <c r="O15" s="297"/>
      <c r="P15" s="266"/>
      <c r="Q15" s="297"/>
      <c r="R15" s="266"/>
      <c r="S15" s="297"/>
      <c r="T15" s="266"/>
      <c r="U15" s="297"/>
      <c r="V15" s="266"/>
      <c r="W15" s="266"/>
      <c r="X15" s="266"/>
      <c r="Y15" s="300"/>
      <c r="Z15" s="266"/>
    </row>
    <row r="16" spans="1:26" x14ac:dyDescent="0.25">
      <c r="A16" s="233"/>
      <c r="B16" s="257"/>
      <c r="C16" s="257"/>
      <c r="D16" s="257"/>
      <c r="E16" s="257"/>
      <c r="F16" s="251"/>
      <c r="G16" s="263"/>
      <c r="H16" s="263"/>
      <c r="I16" s="266"/>
      <c r="J16" s="135"/>
      <c r="K16" s="135"/>
      <c r="L16" s="135"/>
      <c r="M16" s="147"/>
      <c r="N16" s="147"/>
      <c r="O16" s="297"/>
      <c r="P16" s="266"/>
      <c r="Q16" s="297"/>
      <c r="R16" s="266"/>
      <c r="S16" s="297"/>
      <c r="T16" s="266"/>
      <c r="U16" s="297"/>
      <c r="V16" s="266"/>
      <c r="W16" s="266"/>
      <c r="X16" s="266"/>
      <c r="Y16" s="300"/>
      <c r="Z16" s="266"/>
    </row>
    <row r="17" spans="1:26" x14ac:dyDescent="0.25">
      <c r="A17" s="233"/>
      <c r="B17" s="257"/>
      <c r="C17" s="257"/>
      <c r="D17" s="257"/>
      <c r="E17" s="257"/>
      <c r="F17" s="251"/>
      <c r="G17" s="263"/>
      <c r="H17" s="263"/>
      <c r="I17" s="266"/>
      <c r="J17" s="135"/>
      <c r="K17" s="135"/>
      <c r="L17" s="135"/>
      <c r="M17" s="147"/>
      <c r="N17" s="147"/>
      <c r="O17" s="297"/>
      <c r="P17" s="266"/>
      <c r="Q17" s="297"/>
      <c r="R17" s="266"/>
      <c r="S17" s="297"/>
      <c r="T17" s="266"/>
      <c r="U17" s="297"/>
      <c r="V17" s="266"/>
      <c r="W17" s="266"/>
      <c r="X17" s="266"/>
      <c r="Y17" s="300"/>
      <c r="Z17" s="266"/>
    </row>
    <row r="18" spans="1:26" x14ac:dyDescent="0.25">
      <c r="A18" s="233"/>
      <c r="B18" s="257"/>
      <c r="C18" s="257"/>
      <c r="D18" s="257"/>
      <c r="E18" s="257"/>
      <c r="F18" s="251"/>
      <c r="G18" s="263"/>
      <c r="H18" s="263"/>
      <c r="I18" s="266"/>
      <c r="J18" s="135"/>
      <c r="K18" s="135"/>
      <c r="L18" s="135"/>
      <c r="M18" s="147"/>
      <c r="N18" s="147"/>
      <c r="O18" s="297"/>
      <c r="P18" s="266"/>
      <c r="Q18" s="297"/>
      <c r="R18" s="266"/>
      <c r="S18" s="297"/>
      <c r="T18" s="266"/>
      <c r="U18" s="297"/>
      <c r="V18" s="266"/>
      <c r="W18" s="266"/>
      <c r="X18" s="266"/>
      <c r="Y18" s="300"/>
      <c r="Z18" s="266"/>
    </row>
    <row r="19" spans="1:26" x14ac:dyDescent="0.25">
      <c r="A19" s="233"/>
      <c r="B19" s="257"/>
      <c r="C19" s="258"/>
      <c r="D19" s="258"/>
      <c r="E19" s="258"/>
      <c r="F19" s="252"/>
      <c r="G19" s="264"/>
      <c r="H19" s="264"/>
      <c r="I19" s="267"/>
      <c r="J19" s="135"/>
      <c r="K19" s="135"/>
      <c r="L19" s="135"/>
      <c r="M19" s="147"/>
      <c r="N19" s="147"/>
      <c r="O19" s="298"/>
      <c r="P19" s="267"/>
      <c r="Q19" s="298"/>
      <c r="R19" s="267"/>
      <c r="S19" s="298"/>
      <c r="T19" s="267"/>
      <c r="U19" s="298"/>
      <c r="V19" s="267"/>
      <c r="W19" s="267"/>
      <c r="X19" s="267"/>
      <c r="Y19" s="301"/>
      <c r="Z19" s="267"/>
    </row>
    <row r="20" spans="1:26" x14ac:dyDescent="0.25">
      <c r="A20" s="233"/>
      <c r="B20" s="257"/>
      <c r="C20" s="256" t="s">
        <v>1078</v>
      </c>
      <c r="D20" s="232" t="s">
        <v>1079</v>
      </c>
      <c r="E20" s="253" t="s">
        <v>1076</v>
      </c>
      <c r="F20" s="232" t="s">
        <v>1080</v>
      </c>
      <c r="G20" s="225"/>
      <c r="H20" s="225"/>
      <c r="I20" s="225"/>
      <c r="J20" s="146"/>
      <c r="K20" s="146"/>
      <c r="L20" s="146"/>
      <c r="M20" s="136"/>
      <c r="N20" s="136"/>
      <c r="O20" s="222"/>
      <c r="P20" s="225"/>
      <c r="Q20" s="222"/>
      <c r="R20" s="225"/>
      <c r="S20" s="222"/>
      <c r="T20" s="225"/>
      <c r="U20" s="222"/>
      <c r="V20" s="216"/>
      <c r="W20" s="219">
        <f>O20+Q20+S20+U20</f>
        <v>0</v>
      </c>
      <c r="X20" s="219">
        <f>P20+R20+T20+V20</f>
        <v>0</v>
      </c>
      <c r="Y20" s="225"/>
      <c r="Z20" s="225"/>
    </row>
    <row r="21" spans="1:26" x14ac:dyDescent="0.25">
      <c r="A21" s="233"/>
      <c r="B21" s="257"/>
      <c r="C21" s="257"/>
      <c r="D21" s="233"/>
      <c r="E21" s="254"/>
      <c r="F21" s="233"/>
      <c r="G21" s="226"/>
      <c r="H21" s="226"/>
      <c r="I21" s="226"/>
      <c r="J21" s="146"/>
      <c r="K21" s="146"/>
      <c r="L21" s="146"/>
      <c r="M21" s="136"/>
      <c r="N21" s="136"/>
      <c r="O21" s="223"/>
      <c r="P21" s="226"/>
      <c r="Q21" s="223"/>
      <c r="R21" s="226"/>
      <c r="S21" s="223"/>
      <c r="T21" s="226"/>
      <c r="U21" s="223"/>
      <c r="V21" s="217"/>
      <c r="W21" s="220"/>
      <c r="X21" s="220"/>
      <c r="Y21" s="226"/>
      <c r="Z21" s="226"/>
    </row>
    <row r="22" spans="1:26" x14ac:dyDescent="0.25">
      <c r="A22" s="233"/>
      <c r="B22" s="257"/>
      <c r="C22" s="257"/>
      <c r="D22" s="233"/>
      <c r="E22" s="254"/>
      <c r="F22" s="233"/>
      <c r="G22" s="226"/>
      <c r="H22" s="226"/>
      <c r="I22" s="226"/>
      <c r="J22" s="146"/>
      <c r="K22" s="146"/>
      <c r="L22" s="146"/>
      <c r="M22" s="136"/>
      <c r="N22" s="136"/>
      <c r="O22" s="223"/>
      <c r="P22" s="226"/>
      <c r="Q22" s="223"/>
      <c r="R22" s="226"/>
      <c r="S22" s="223"/>
      <c r="T22" s="226"/>
      <c r="U22" s="223"/>
      <c r="V22" s="217"/>
      <c r="W22" s="220"/>
      <c r="X22" s="220"/>
      <c r="Y22" s="226"/>
      <c r="Z22" s="226"/>
    </row>
    <row r="23" spans="1:26" x14ac:dyDescent="0.25">
      <c r="A23" s="233"/>
      <c r="B23" s="257"/>
      <c r="C23" s="257"/>
      <c r="D23" s="233"/>
      <c r="E23" s="254"/>
      <c r="F23" s="233"/>
      <c r="G23" s="226"/>
      <c r="H23" s="226"/>
      <c r="I23" s="226"/>
      <c r="J23" s="146"/>
      <c r="K23" s="146"/>
      <c r="L23" s="146"/>
      <c r="M23" s="136"/>
      <c r="N23" s="136"/>
      <c r="O23" s="223"/>
      <c r="P23" s="226"/>
      <c r="Q23" s="223"/>
      <c r="R23" s="226"/>
      <c r="S23" s="223"/>
      <c r="T23" s="226"/>
      <c r="U23" s="223"/>
      <c r="V23" s="217"/>
      <c r="W23" s="220"/>
      <c r="X23" s="220"/>
      <c r="Y23" s="226"/>
      <c r="Z23" s="226"/>
    </row>
    <row r="24" spans="1:26" x14ac:dyDescent="0.25">
      <c r="A24" s="233"/>
      <c r="B24" s="257"/>
      <c r="C24" s="257"/>
      <c r="D24" s="233"/>
      <c r="E24" s="254"/>
      <c r="F24" s="233"/>
      <c r="G24" s="226"/>
      <c r="H24" s="226"/>
      <c r="I24" s="226"/>
      <c r="J24" s="146"/>
      <c r="K24" s="146"/>
      <c r="L24" s="146"/>
      <c r="M24" s="136"/>
      <c r="N24" s="136"/>
      <c r="O24" s="223"/>
      <c r="P24" s="226"/>
      <c r="Q24" s="223"/>
      <c r="R24" s="226"/>
      <c r="S24" s="223"/>
      <c r="T24" s="226"/>
      <c r="U24" s="223"/>
      <c r="V24" s="217"/>
      <c r="W24" s="220"/>
      <c r="X24" s="220"/>
      <c r="Y24" s="226"/>
      <c r="Z24" s="226"/>
    </row>
    <row r="25" spans="1:26" x14ac:dyDescent="0.25">
      <c r="A25" s="233"/>
      <c r="B25" s="257"/>
      <c r="C25" s="257"/>
      <c r="D25" s="233"/>
      <c r="E25" s="254"/>
      <c r="F25" s="233"/>
      <c r="G25" s="226"/>
      <c r="H25" s="226"/>
      <c r="I25" s="226"/>
      <c r="J25" s="146"/>
      <c r="K25" s="146"/>
      <c r="L25" s="146"/>
      <c r="M25" s="136"/>
      <c r="N25" s="136"/>
      <c r="O25" s="223"/>
      <c r="P25" s="226"/>
      <c r="Q25" s="223"/>
      <c r="R25" s="226"/>
      <c r="S25" s="223"/>
      <c r="T25" s="226"/>
      <c r="U25" s="223"/>
      <c r="V25" s="217"/>
      <c r="W25" s="220"/>
      <c r="X25" s="220"/>
      <c r="Y25" s="226"/>
      <c r="Z25" s="226"/>
    </row>
    <row r="26" spans="1:26" x14ac:dyDescent="0.25">
      <c r="A26" s="233"/>
      <c r="B26" s="257"/>
      <c r="C26" s="257"/>
      <c r="D26" s="233"/>
      <c r="E26" s="254"/>
      <c r="F26" s="233"/>
      <c r="G26" s="226"/>
      <c r="H26" s="226"/>
      <c r="I26" s="226"/>
      <c r="J26" s="146"/>
      <c r="K26" s="146"/>
      <c r="L26" s="146"/>
      <c r="M26" s="136"/>
      <c r="N26" s="136"/>
      <c r="O26" s="223"/>
      <c r="P26" s="226"/>
      <c r="Q26" s="223"/>
      <c r="R26" s="226"/>
      <c r="S26" s="223"/>
      <c r="T26" s="226"/>
      <c r="U26" s="223"/>
      <c r="V26" s="217"/>
      <c r="W26" s="220"/>
      <c r="X26" s="220"/>
      <c r="Y26" s="226"/>
      <c r="Z26" s="226"/>
    </row>
    <row r="27" spans="1:26" x14ac:dyDescent="0.25">
      <c r="A27" s="233"/>
      <c r="B27" s="257"/>
      <c r="C27" s="257"/>
      <c r="D27" s="233"/>
      <c r="E27" s="254"/>
      <c r="F27" s="233"/>
      <c r="G27" s="226"/>
      <c r="H27" s="226"/>
      <c r="I27" s="226"/>
      <c r="J27" s="146"/>
      <c r="K27" s="146"/>
      <c r="L27" s="146"/>
      <c r="M27" s="136"/>
      <c r="N27" s="136"/>
      <c r="O27" s="223"/>
      <c r="P27" s="226"/>
      <c r="Q27" s="223"/>
      <c r="R27" s="226"/>
      <c r="S27" s="223"/>
      <c r="T27" s="226"/>
      <c r="U27" s="223"/>
      <c r="V27" s="217"/>
      <c r="W27" s="220"/>
      <c r="X27" s="220"/>
      <c r="Y27" s="226"/>
      <c r="Z27" s="226"/>
    </row>
    <row r="28" spans="1:26" x14ac:dyDescent="0.25">
      <c r="A28" s="233"/>
      <c r="B28" s="257"/>
      <c r="C28" s="257"/>
      <c r="D28" s="233"/>
      <c r="E28" s="254"/>
      <c r="F28" s="233"/>
      <c r="G28" s="226"/>
      <c r="H28" s="226"/>
      <c r="I28" s="226"/>
      <c r="J28" s="146"/>
      <c r="K28" s="146"/>
      <c r="L28" s="146"/>
      <c r="M28" s="136"/>
      <c r="N28" s="136"/>
      <c r="O28" s="223"/>
      <c r="P28" s="226"/>
      <c r="Q28" s="223"/>
      <c r="R28" s="226"/>
      <c r="S28" s="223"/>
      <c r="T28" s="226"/>
      <c r="U28" s="223"/>
      <c r="V28" s="217"/>
      <c r="W28" s="220"/>
      <c r="X28" s="220"/>
      <c r="Y28" s="226"/>
      <c r="Z28" s="226"/>
    </row>
    <row r="29" spans="1:26" x14ac:dyDescent="0.25">
      <c r="A29" s="233"/>
      <c r="B29" s="258"/>
      <c r="C29" s="258"/>
      <c r="D29" s="234"/>
      <c r="E29" s="255"/>
      <c r="F29" s="234"/>
      <c r="G29" s="227"/>
      <c r="H29" s="227"/>
      <c r="I29" s="227"/>
      <c r="J29" s="146"/>
      <c r="K29" s="146"/>
      <c r="L29" s="146"/>
      <c r="M29" s="136"/>
      <c r="N29" s="136"/>
      <c r="O29" s="224"/>
      <c r="P29" s="227"/>
      <c r="Q29" s="224"/>
      <c r="R29" s="227"/>
      <c r="S29" s="224"/>
      <c r="T29" s="227"/>
      <c r="U29" s="224"/>
      <c r="V29" s="218"/>
      <c r="W29" s="221"/>
      <c r="X29" s="221"/>
      <c r="Y29" s="227"/>
      <c r="Z29" s="227"/>
    </row>
    <row r="30" spans="1:26" ht="15.75" customHeight="1" x14ac:dyDescent="0.25">
      <c r="A30" s="233"/>
      <c r="B30" s="256" t="s">
        <v>1081</v>
      </c>
      <c r="C30" s="232" t="s">
        <v>1082</v>
      </c>
      <c r="D30" s="232" t="s">
        <v>1083</v>
      </c>
      <c r="E30" s="232" t="s">
        <v>1084</v>
      </c>
      <c r="F30" s="232" t="s">
        <v>1085</v>
      </c>
      <c r="G30" s="259"/>
      <c r="H30" s="259"/>
      <c r="I30" s="259"/>
      <c r="J30" s="169"/>
      <c r="K30" s="146"/>
      <c r="L30" s="146"/>
      <c r="M30" s="136"/>
      <c r="N30" s="136"/>
      <c r="O30" s="222"/>
      <c r="P30" s="216"/>
      <c r="Q30" s="222"/>
      <c r="R30" s="216"/>
      <c r="S30" s="222"/>
      <c r="T30" s="216"/>
      <c r="U30" s="222"/>
      <c r="V30" s="216"/>
      <c r="W30" s="219"/>
      <c r="X30" s="219"/>
      <c r="Y30" s="219"/>
      <c r="Z30" s="219"/>
    </row>
    <row r="31" spans="1:26" x14ac:dyDescent="0.25">
      <c r="A31" s="233"/>
      <c r="B31" s="257"/>
      <c r="C31" s="233"/>
      <c r="D31" s="233"/>
      <c r="E31" s="233"/>
      <c r="F31" s="233"/>
      <c r="G31" s="260"/>
      <c r="H31" s="260"/>
      <c r="I31" s="260"/>
      <c r="J31" s="169"/>
      <c r="K31" s="146"/>
      <c r="L31" s="146"/>
      <c r="M31" s="136"/>
      <c r="N31" s="136"/>
      <c r="O31" s="223"/>
      <c r="P31" s="217"/>
      <c r="Q31" s="223"/>
      <c r="R31" s="217"/>
      <c r="S31" s="223"/>
      <c r="T31" s="217"/>
      <c r="U31" s="223"/>
      <c r="V31" s="217"/>
      <c r="W31" s="220"/>
      <c r="X31" s="220"/>
      <c r="Y31" s="220"/>
      <c r="Z31" s="220"/>
    </row>
    <row r="32" spans="1:26" x14ac:dyDescent="0.25">
      <c r="A32" s="233"/>
      <c r="B32" s="257"/>
      <c r="C32" s="233"/>
      <c r="D32" s="233"/>
      <c r="E32" s="233"/>
      <c r="F32" s="233"/>
      <c r="G32" s="260"/>
      <c r="H32" s="260"/>
      <c r="I32" s="260"/>
      <c r="J32" s="169"/>
      <c r="K32" s="146"/>
      <c r="L32" s="146"/>
      <c r="M32" s="136"/>
      <c r="N32" s="136"/>
      <c r="O32" s="223"/>
      <c r="P32" s="217"/>
      <c r="Q32" s="223"/>
      <c r="R32" s="217"/>
      <c r="S32" s="223"/>
      <c r="T32" s="217"/>
      <c r="U32" s="223"/>
      <c r="V32" s="217"/>
      <c r="W32" s="220"/>
      <c r="X32" s="220"/>
      <c r="Y32" s="220"/>
      <c r="Z32" s="220"/>
    </row>
    <row r="33" spans="1:26" x14ac:dyDescent="0.25">
      <c r="A33" s="233"/>
      <c r="B33" s="257"/>
      <c r="C33" s="233"/>
      <c r="D33" s="233"/>
      <c r="E33" s="233"/>
      <c r="F33" s="233"/>
      <c r="G33" s="260"/>
      <c r="H33" s="260"/>
      <c r="I33" s="260"/>
      <c r="J33" s="169"/>
      <c r="K33" s="146"/>
      <c r="L33" s="146"/>
      <c r="M33" s="136"/>
      <c r="N33" s="136"/>
      <c r="O33" s="223"/>
      <c r="P33" s="217"/>
      <c r="Q33" s="223"/>
      <c r="R33" s="217"/>
      <c r="S33" s="223"/>
      <c r="T33" s="217"/>
      <c r="U33" s="223"/>
      <c r="V33" s="217"/>
      <c r="W33" s="220"/>
      <c r="X33" s="220"/>
      <c r="Y33" s="220"/>
      <c r="Z33" s="220"/>
    </row>
    <row r="34" spans="1:26" x14ac:dyDescent="0.25">
      <c r="A34" s="233"/>
      <c r="B34" s="257"/>
      <c r="C34" s="233"/>
      <c r="D34" s="233"/>
      <c r="E34" s="233"/>
      <c r="F34" s="233"/>
      <c r="G34" s="260"/>
      <c r="H34" s="260"/>
      <c r="I34" s="260"/>
      <c r="J34" s="169"/>
      <c r="K34" s="146"/>
      <c r="L34" s="146"/>
      <c r="M34" s="136"/>
      <c r="N34" s="136"/>
      <c r="O34" s="223"/>
      <c r="P34" s="217"/>
      <c r="Q34" s="223"/>
      <c r="R34" s="217"/>
      <c r="S34" s="223"/>
      <c r="T34" s="217"/>
      <c r="U34" s="223"/>
      <c r="V34" s="217"/>
      <c r="W34" s="220"/>
      <c r="X34" s="220"/>
      <c r="Y34" s="220"/>
      <c r="Z34" s="220"/>
    </row>
    <row r="35" spans="1:26" x14ac:dyDescent="0.25">
      <c r="A35" s="233"/>
      <c r="B35" s="257"/>
      <c r="C35" s="233"/>
      <c r="D35" s="233"/>
      <c r="E35" s="233"/>
      <c r="F35" s="233"/>
      <c r="G35" s="260"/>
      <c r="H35" s="260"/>
      <c r="I35" s="260"/>
      <c r="J35" s="169"/>
      <c r="K35" s="146"/>
      <c r="L35" s="146"/>
      <c r="M35" s="136"/>
      <c r="N35" s="136"/>
      <c r="O35" s="223"/>
      <c r="P35" s="217"/>
      <c r="Q35" s="223"/>
      <c r="R35" s="217"/>
      <c r="S35" s="223"/>
      <c r="T35" s="217"/>
      <c r="U35" s="223"/>
      <c r="V35" s="217"/>
      <c r="W35" s="220"/>
      <c r="X35" s="220"/>
      <c r="Y35" s="220"/>
      <c r="Z35" s="220"/>
    </row>
    <row r="36" spans="1:26" x14ac:dyDescent="0.25">
      <c r="A36" s="233"/>
      <c r="B36" s="257"/>
      <c r="C36" s="233"/>
      <c r="D36" s="233"/>
      <c r="E36" s="233"/>
      <c r="F36" s="233"/>
      <c r="G36" s="260"/>
      <c r="H36" s="260"/>
      <c r="I36" s="260"/>
      <c r="J36" s="169"/>
      <c r="K36" s="146"/>
      <c r="L36" s="146"/>
      <c r="M36" s="136"/>
      <c r="N36" s="136"/>
      <c r="O36" s="223"/>
      <c r="P36" s="217"/>
      <c r="Q36" s="223"/>
      <c r="R36" s="217"/>
      <c r="S36" s="223"/>
      <c r="T36" s="217"/>
      <c r="U36" s="223"/>
      <c r="V36" s="217"/>
      <c r="W36" s="220"/>
      <c r="X36" s="220"/>
      <c r="Y36" s="220"/>
      <c r="Z36" s="220"/>
    </row>
    <row r="37" spans="1:26" x14ac:dyDescent="0.25">
      <c r="A37" s="233"/>
      <c r="B37" s="257"/>
      <c r="C37" s="233"/>
      <c r="D37" s="233"/>
      <c r="E37" s="233"/>
      <c r="F37" s="233"/>
      <c r="G37" s="260"/>
      <c r="H37" s="260"/>
      <c r="I37" s="260"/>
      <c r="J37" s="169"/>
      <c r="K37" s="146"/>
      <c r="L37" s="146"/>
      <c r="M37" s="136"/>
      <c r="N37" s="136"/>
      <c r="O37" s="223"/>
      <c r="P37" s="217"/>
      <c r="Q37" s="223"/>
      <c r="R37" s="217"/>
      <c r="S37" s="223"/>
      <c r="T37" s="217"/>
      <c r="U37" s="223"/>
      <c r="V37" s="217"/>
      <c r="W37" s="220"/>
      <c r="X37" s="220"/>
      <c r="Y37" s="220"/>
      <c r="Z37" s="220"/>
    </row>
    <row r="38" spans="1:26" x14ac:dyDescent="0.25">
      <c r="A38" s="233"/>
      <c r="B38" s="257"/>
      <c r="C38" s="233"/>
      <c r="D38" s="233"/>
      <c r="E38" s="233"/>
      <c r="F38" s="233"/>
      <c r="G38" s="260"/>
      <c r="H38" s="260"/>
      <c r="I38" s="260"/>
      <c r="J38" s="169"/>
      <c r="K38" s="146"/>
      <c r="L38" s="146"/>
      <c r="M38" s="136"/>
      <c r="N38" s="136"/>
      <c r="O38" s="223"/>
      <c r="P38" s="217"/>
      <c r="Q38" s="223"/>
      <c r="R38" s="217"/>
      <c r="S38" s="223"/>
      <c r="T38" s="217"/>
      <c r="U38" s="223"/>
      <c r="V38" s="217"/>
      <c r="W38" s="220"/>
      <c r="X38" s="220"/>
      <c r="Y38" s="220"/>
      <c r="Z38" s="220"/>
    </row>
    <row r="39" spans="1:26" x14ac:dyDescent="0.25">
      <c r="A39" s="233"/>
      <c r="B39" s="257"/>
      <c r="C39" s="233"/>
      <c r="D39" s="233"/>
      <c r="E39" s="234"/>
      <c r="F39" s="234"/>
      <c r="G39" s="261"/>
      <c r="H39" s="261"/>
      <c r="I39" s="261"/>
      <c r="J39" s="169"/>
      <c r="K39" s="146"/>
      <c r="L39" s="146"/>
      <c r="M39" s="136"/>
      <c r="N39" s="136"/>
      <c r="O39" s="224"/>
      <c r="P39" s="218"/>
      <c r="Q39" s="224"/>
      <c r="R39" s="218"/>
      <c r="S39" s="224"/>
      <c r="T39" s="218"/>
      <c r="U39" s="224"/>
      <c r="V39" s="218"/>
      <c r="W39" s="221"/>
      <c r="X39" s="221"/>
      <c r="Y39" s="221"/>
      <c r="Z39" s="221"/>
    </row>
    <row r="40" spans="1:26" x14ac:dyDescent="0.25">
      <c r="A40" s="233"/>
      <c r="B40" s="257"/>
      <c r="C40" s="233"/>
      <c r="D40" s="233"/>
      <c r="E40" s="232" t="s">
        <v>1086</v>
      </c>
      <c r="F40" s="232" t="s">
        <v>1087</v>
      </c>
      <c r="G40" s="225"/>
      <c r="H40" s="225"/>
      <c r="I40" s="225"/>
      <c r="J40" s="146"/>
      <c r="K40" s="146"/>
      <c r="L40" s="146"/>
      <c r="M40" s="136"/>
      <c r="N40" s="136"/>
      <c r="O40" s="222"/>
      <c r="P40" s="216"/>
      <c r="Q40" s="222"/>
      <c r="R40" s="216"/>
      <c r="S40" s="222"/>
      <c r="T40" s="216"/>
      <c r="U40" s="222"/>
      <c r="V40" s="216"/>
      <c r="W40" s="219">
        <f t="shared" ref="W40:W160" si="0">O40+Q40+S40+U40</f>
        <v>0</v>
      </c>
      <c r="X40" s="219">
        <f t="shared" ref="X40:X160" si="1">P40+R40+T40+V40</f>
        <v>0</v>
      </c>
      <c r="Y40" s="219"/>
      <c r="Z40" s="219"/>
    </row>
    <row r="41" spans="1:26" x14ac:dyDescent="0.25">
      <c r="A41" s="233"/>
      <c r="B41" s="257"/>
      <c r="C41" s="233"/>
      <c r="D41" s="233"/>
      <c r="E41" s="233"/>
      <c r="F41" s="233"/>
      <c r="G41" s="226"/>
      <c r="H41" s="226"/>
      <c r="I41" s="226"/>
      <c r="J41" s="146"/>
      <c r="K41" s="146"/>
      <c r="L41" s="146"/>
      <c r="M41" s="136"/>
      <c r="N41" s="136"/>
      <c r="O41" s="223"/>
      <c r="P41" s="217"/>
      <c r="Q41" s="223"/>
      <c r="R41" s="217"/>
      <c r="S41" s="223"/>
      <c r="T41" s="217"/>
      <c r="U41" s="223"/>
      <c r="V41" s="217"/>
      <c r="W41" s="220"/>
      <c r="X41" s="220"/>
      <c r="Y41" s="220"/>
      <c r="Z41" s="220"/>
    </row>
    <row r="42" spans="1:26" x14ac:dyDescent="0.25">
      <c r="A42" s="233"/>
      <c r="B42" s="257"/>
      <c r="C42" s="233"/>
      <c r="D42" s="233"/>
      <c r="E42" s="233"/>
      <c r="F42" s="233"/>
      <c r="G42" s="226"/>
      <c r="H42" s="226"/>
      <c r="I42" s="226"/>
      <c r="J42" s="146"/>
      <c r="K42" s="146"/>
      <c r="L42" s="146"/>
      <c r="M42" s="136"/>
      <c r="N42" s="136"/>
      <c r="O42" s="223"/>
      <c r="P42" s="217"/>
      <c r="Q42" s="223"/>
      <c r="R42" s="217"/>
      <c r="S42" s="223"/>
      <c r="T42" s="217"/>
      <c r="U42" s="223"/>
      <c r="V42" s="217"/>
      <c r="W42" s="220"/>
      <c r="X42" s="220"/>
      <c r="Y42" s="220"/>
      <c r="Z42" s="220"/>
    </row>
    <row r="43" spans="1:26" x14ac:dyDescent="0.25">
      <c r="A43" s="233"/>
      <c r="B43" s="257"/>
      <c r="C43" s="233"/>
      <c r="D43" s="233"/>
      <c r="E43" s="233"/>
      <c r="F43" s="233"/>
      <c r="G43" s="226"/>
      <c r="H43" s="226"/>
      <c r="I43" s="226"/>
      <c r="J43" s="146"/>
      <c r="K43" s="146"/>
      <c r="L43" s="146"/>
      <c r="M43" s="136"/>
      <c r="N43" s="136"/>
      <c r="O43" s="223"/>
      <c r="P43" s="217"/>
      <c r="Q43" s="223"/>
      <c r="R43" s="217"/>
      <c r="S43" s="223"/>
      <c r="T43" s="217"/>
      <c r="U43" s="223"/>
      <c r="V43" s="217"/>
      <c r="W43" s="220"/>
      <c r="X43" s="220"/>
      <c r="Y43" s="220"/>
      <c r="Z43" s="220"/>
    </row>
    <row r="44" spans="1:26" x14ac:dyDescent="0.25">
      <c r="A44" s="233"/>
      <c r="B44" s="257"/>
      <c r="C44" s="233"/>
      <c r="D44" s="233"/>
      <c r="E44" s="233"/>
      <c r="F44" s="233"/>
      <c r="G44" s="226"/>
      <c r="H44" s="226"/>
      <c r="I44" s="226"/>
      <c r="J44" s="146"/>
      <c r="K44" s="146"/>
      <c r="L44" s="146"/>
      <c r="M44" s="136"/>
      <c r="N44" s="136"/>
      <c r="O44" s="223"/>
      <c r="P44" s="217"/>
      <c r="Q44" s="223"/>
      <c r="R44" s="217"/>
      <c r="S44" s="223"/>
      <c r="T44" s="217"/>
      <c r="U44" s="223"/>
      <c r="V44" s="217"/>
      <c r="W44" s="220"/>
      <c r="X44" s="220"/>
      <c r="Y44" s="220"/>
      <c r="Z44" s="220"/>
    </row>
    <row r="45" spans="1:26" x14ac:dyDescent="0.25">
      <c r="A45" s="233"/>
      <c r="B45" s="257"/>
      <c r="C45" s="233"/>
      <c r="D45" s="233"/>
      <c r="E45" s="233"/>
      <c r="F45" s="233"/>
      <c r="G45" s="226"/>
      <c r="H45" s="226"/>
      <c r="I45" s="226"/>
      <c r="J45" s="146"/>
      <c r="K45" s="146"/>
      <c r="L45" s="146"/>
      <c r="M45" s="136"/>
      <c r="N45" s="136"/>
      <c r="O45" s="223"/>
      <c r="P45" s="217"/>
      <c r="Q45" s="223"/>
      <c r="R45" s="217"/>
      <c r="S45" s="223"/>
      <c r="T45" s="217"/>
      <c r="U45" s="223"/>
      <c r="V45" s="217"/>
      <c r="W45" s="220"/>
      <c r="X45" s="220"/>
      <c r="Y45" s="220"/>
      <c r="Z45" s="220"/>
    </row>
    <row r="46" spans="1:26" x14ac:dyDescent="0.25">
      <c r="A46" s="233"/>
      <c r="B46" s="257"/>
      <c r="C46" s="233"/>
      <c r="D46" s="233"/>
      <c r="E46" s="233"/>
      <c r="F46" s="233"/>
      <c r="G46" s="226"/>
      <c r="H46" s="226"/>
      <c r="I46" s="226"/>
      <c r="J46" s="146"/>
      <c r="K46" s="146"/>
      <c r="L46" s="146"/>
      <c r="M46" s="136"/>
      <c r="N46" s="136"/>
      <c r="O46" s="223"/>
      <c r="P46" s="217"/>
      <c r="Q46" s="223"/>
      <c r="R46" s="217"/>
      <c r="S46" s="223"/>
      <c r="T46" s="217"/>
      <c r="U46" s="223"/>
      <c r="V46" s="217"/>
      <c r="W46" s="220"/>
      <c r="X46" s="220"/>
      <c r="Y46" s="220"/>
      <c r="Z46" s="220"/>
    </row>
    <row r="47" spans="1:26" x14ac:dyDescent="0.25">
      <c r="A47" s="233"/>
      <c r="B47" s="257"/>
      <c r="C47" s="233"/>
      <c r="D47" s="233"/>
      <c r="E47" s="233"/>
      <c r="F47" s="233"/>
      <c r="G47" s="226"/>
      <c r="H47" s="226"/>
      <c r="I47" s="226"/>
      <c r="J47" s="146"/>
      <c r="K47" s="146"/>
      <c r="L47" s="146"/>
      <c r="M47" s="136"/>
      <c r="N47" s="136"/>
      <c r="O47" s="223"/>
      <c r="P47" s="217"/>
      <c r="Q47" s="223"/>
      <c r="R47" s="217"/>
      <c r="S47" s="223"/>
      <c r="T47" s="217"/>
      <c r="U47" s="223"/>
      <c r="V47" s="217"/>
      <c r="W47" s="220"/>
      <c r="X47" s="220"/>
      <c r="Y47" s="220"/>
      <c r="Z47" s="220"/>
    </row>
    <row r="48" spans="1:26" x14ac:dyDescent="0.25">
      <c r="A48" s="233"/>
      <c r="B48" s="257"/>
      <c r="C48" s="233"/>
      <c r="D48" s="233"/>
      <c r="E48" s="233"/>
      <c r="F48" s="233"/>
      <c r="G48" s="226"/>
      <c r="H48" s="226"/>
      <c r="I48" s="226"/>
      <c r="J48" s="146"/>
      <c r="K48" s="146"/>
      <c r="L48" s="146"/>
      <c r="M48" s="136"/>
      <c r="N48" s="136"/>
      <c r="O48" s="223"/>
      <c r="P48" s="217"/>
      <c r="Q48" s="223"/>
      <c r="R48" s="217"/>
      <c r="S48" s="223"/>
      <c r="T48" s="217"/>
      <c r="U48" s="223"/>
      <c r="V48" s="217"/>
      <c r="W48" s="220"/>
      <c r="X48" s="220"/>
      <c r="Y48" s="220"/>
      <c r="Z48" s="220"/>
    </row>
    <row r="49" spans="1:26" x14ac:dyDescent="0.25">
      <c r="A49" s="233"/>
      <c r="B49" s="257"/>
      <c r="C49" s="233"/>
      <c r="D49" s="234"/>
      <c r="E49" s="234"/>
      <c r="F49" s="234"/>
      <c r="G49" s="227"/>
      <c r="H49" s="227"/>
      <c r="I49" s="227"/>
      <c r="J49" s="146"/>
      <c r="K49" s="146"/>
      <c r="L49" s="146"/>
      <c r="M49" s="136"/>
      <c r="N49" s="136"/>
      <c r="O49" s="224"/>
      <c r="P49" s="218"/>
      <c r="Q49" s="224"/>
      <c r="R49" s="218"/>
      <c r="S49" s="224"/>
      <c r="T49" s="218"/>
      <c r="U49" s="224"/>
      <c r="V49" s="218"/>
      <c r="W49" s="221"/>
      <c r="X49" s="221"/>
      <c r="Y49" s="221"/>
      <c r="Z49" s="221"/>
    </row>
    <row r="50" spans="1:26" x14ac:dyDescent="0.25">
      <c r="A50" s="233"/>
      <c r="B50" s="257"/>
      <c r="C50" s="232" t="s">
        <v>1088</v>
      </c>
      <c r="D50" s="232" t="s">
        <v>1089</v>
      </c>
      <c r="E50" s="232" t="s">
        <v>1090</v>
      </c>
      <c r="F50" s="232" t="s">
        <v>1091</v>
      </c>
      <c r="G50" s="225"/>
      <c r="H50" s="225"/>
      <c r="I50" s="225"/>
      <c r="J50" s="146"/>
      <c r="K50" s="146"/>
      <c r="L50" s="146"/>
      <c r="M50" s="136"/>
      <c r="N50" s="136"/>
      <c r="O50" s="222"/>
      <c r="P50" s="216"/>
      <c r="Q50" s="222"/>
      <c r="R50" s="216"/>
      <c r="S50" s="222"/>
      <c r="T50" s="216"/>
      <c r="U50" s="222"/>
      <c r="V50" s="216"/>
      <c r="W50" s="219"/>
      <c r="X50" s="219"/>
      <c r="Y50" s="219"/>
      <c r="Z50" s="219"/>
    </row>
    <row r="51" spans="1:26" x14ac:dyDescent="0.25">
      <c r="A51" s="233"/>
      <c r="B51" s="257"/>
      <c r="C51" s="233"/>
      <c r="D51" s="233"/>
      <c r="E51" s="233"/>
      <c r="F51" s="233"/>
      <c r="G51" s="226"/>
      <c r="H51" s="226"/>
      <c r="I51" s="226"/>
      <c r="J51" s="146"/>
      <c r="K51" s="146"/>
      <c r="L51" s="146"/>
      <c r="M51" s="136"/>
      <c r="N51" s="136"/>
      <c r="O51" s="223"/>
      <c r="P51" s="217"/>
      <c r="Q51" s="223"/>
      <c r="R51" s="217"/>
      <c r="S51" s="223"/>
      <c r="T51" s="217"/>
      <c r="U51" s="223"/>
      <c r="V51" s="217"/>
      <c r="W51" s="220"/>
      <c r="X51" s="220"/>
      <c r="Y51" s="220"/>
      <c r="Z51" s="220"/>
    </row>
    <row r="52" spans="1:26" x14ac:dyDescent="0.25">
      <c r="A52" s="233"/>
      <c r="B52" s="257"/>
      <c r="C52" s="233"/>
      <c r="D52" s="233"/>
      <c r="E52" s="233"/>
      <c r="F52" s="233"/>
      <c r="G52" s="226"/>
      <c r="H52" s="226"/>
      <c r="I52" s="226"/>
      <c r="J52" s="146"/>
      <c r="K52" s="146"/>
      <c r="L52" s="146"/>
      <c r="M52" s="136"/>
      <c r="N52" s="136"/>
      <c r="O52" s="223"/>
      <c r="P52" s="217"/>
      <c r="Q52" s="223"/>
      <c r="R52" s="217"/>
      <c r="S52" s="223"/>
      <c r="T52" s="217"/>
      <c r="U52" s="223"/>
      <c r="V52" s="217"/>
      <c r="W52" s="220"/>
      <c r="X52" s="220"/>
      <c r="Y52" s="220"/>
      <c r="Z52" s="220"/>
    </row>
    <row r="53" spans="1:26" x14ac:dyDescent="0.25">
      <c r="A53" s="233"/>
      <c r="B53" s="257"/>
      <c r="C53" s="233"/>
      <c r="D53" s="233"/>
      <c r="E53" s="233"/>
      <c r="F53" s="233"/>
      <c r="G53" s="226"/>
      <c r="H53" s="226"/>
      <c r="I53" s="226"/>
      <c r="J53" s="146"/>
      <c r="K53" s="146"/>
      <c r="L53" s="146"/>
      <c r="M53" s="136"/>
      <c r="N53" s="136"/>
      <c r="O53" s="223"/>
      <c r="P53" s="217"/>
      <c r="Q53" s="223"/>
      <c r="R53" s="217"/>
      <c r="S53" s="223"/>
      <c r="T53" s="217"/>
      <c r="U53" s="223"/>
      <c r="V53" s="217"/>
      <c r="W53" s="220"/>
      <c r="X53" s="220"/>
      <c r="Y53" s="220"/>
      <c r="Z53" s="220"/>
    </row>
    <row r="54" spans="1:26" x14ac:dyDescent="0.25">
      <c r="A54" s="233"/>
      <c r="B54" s="257"/>
      <c r="C54" s="233"/>
      <c r="D54" s="233"/>
      <c r="E54" s="233"/>
      <c r="F54" s="233"/>
      <c r="G54" s="226"/>
      <c r="H54" s="226"/>
      <c r="I54" s="226"/>
      <c r="J54" s="146"/>
      <c r="K54" s="146"/>
      <c r="L54" s="146"/>
      <c r="M54" s="136"/>
      <c r="N54" s="136"/>
      <c r="O54" s="223"/>
      <c r="P54" s="217"/>
      <c r="Q54" s="223"/>
      <c r="R54" s="217"/>
      <c r="S54" s="223"/>
      <c r="T54" s="217"/>
      <c r="U54" s="223"/>
      <c r="V54" s="217"/>
      <c r="W54" s="220"/>
      <c r="X54" s="220"/>
      <c r="Y54" s="220"/>
      <c r="Z54" s="220"/>
    </row>
    <row r="55" spans="1:26" x14ac:dyDescent="0.25">
      <c r="A55" s="233"/>
      <c r="B55" s="257"/>
      <c r="C55" s="233"/>
      <c r="D55" s="233"/>
      <c r="E55" s="233"/>
      <c r="F55" s="233"/>
      <c r="G55" s="226"/>
      <c r="H55" s="226"/>
      <c r="I55" s="226"/>
      <c r="J55" s="146"/>
      <c r="K55" s="146"/>
      <c r="L55" s="146"/>
      <c r="M55" s="136"/>
      <c r="N55" s="136"/>
      <c r="O55" s="223"/>
      <c r="P55" s="217"/>
      <c r="Q55" s="223"/>
      <c r="R55" s="217"/>
      <c r="S55" s="223"/>
      <c r="T55" s="217"/>
      <c r="U55" s="223"/>
      <c r="V55" s="217"/>
      <c r="W55" s="220"/>
      <c r="X55" s="220"/>
      <c r="Y55" s="220"/>
      <c r="Z55" s="220"/>
    </row>
    <row r="56" spans="1:26" x14ac:dyDescent="0.25">
      <c r="A56" s="233"/>
      <c r="B56" s="257"/>
      <c r="C56" s="233"/>
      <c r="D56" s="233"/>
      <c r="E56" s="233"/>
      <c r="F56" s="233"/>
      <c r="G56" s="226"/>
      <c r="H56" s="226"/>
      <c r="I56" s="226"/>
      <c r="J56" s="146"/>
      <c r="K56" s="146"/>
      <c r="L56" s="146"/>
      <c r="M56" s="136"/>
      <c r="N56" s="136"/>
      <c r="O56" s="223"/>
      <c r="P56" s="217"/>
      <c r="Q56" s="223"/>
      <c r="R56" s="217"/>
      <c r="S56" s="223"/>
      <c r="T56" s="217"/>
      <c r="U56" s="223"/>
      <c r="V56" s="217"/>
      <c r="W56" s="220"/>
      <c r="X56" s="220"/>
      <c r="Y56" s="220"/>
      <c r="Z56" s="220"/>
    </row>
    <row r="57" spans="1:26" x14ac:dyDescent="0.25">
      <c r="A57" s="233"/>
      <c r="B57" s="257"/>
      <c r="C57" s="233"/>
      <c r="D57" s="233"/>
      <c r="E57" s="233"/>
      <c r="F57" s="233"/>
      <c r="G57" s="226"/>
      <c r="H57" s="226"/>
      <c r="I57" s="226"/>
      <c r="J57" s="146"/>
      <c r="K57" s="146"/>
      <c r="L57" s="146"/>
      <c r="M57" s="136"/>
      <c r="N57" s="136"/>
      <c r="O57" s="223"/>
      <c r="P57" s="217"/>
      <c r="Q57" s="223"/>
      <c r="R57" s="217"/>
      <c r="S57" s="223"/>
      <c r="T57" s="217"/>
      <c r="U57" s="223"/>
      <c r="V57" s="217"/>
      <c r="W57" s="220"/>
      <c r="X57" s="220"/>
      <c r="Y57" s="220"/>
      <c r="Z57" s="220"/>
    </row>
    <row r="58" spans="1:26" x14ac:dyDescent="0.25">
      <c r="A58" s="233"/>
      <c r="B58" s="257"/>
      <c r="C58" s="233"/>
      <c r="D58" s="233"/>
      <c r="E58" s="233"/>
      <c r="F58" s="233"/>
      <c r="G58" s="226"/>
      <c r="H58" s="226"/>
      <c r="I58" s="226"/>
      <c r="J58" s="146"/>
      <c r="K58" s="146"/>
      <c r="L58" s="146"/>
      <c r="M58" s="136"/>
      <c r="N58" s="136"/>
      <c r="O58" s="223"/>
      <c r="P58" s="217"/>
      <c r="Q58" s="223"/>
      <c r="R58" s="217"/>
      <c r="S58" s="223"/>
      <c r="T58" s="217"/>
      <c r="U58" s="223"/>
      <c r="V58" s="217"/>
      <c r="W58" s="220"/>
      <c r="X58" s="220"/>
      <c r="Y58" s="220"/>
      <c r="Z58" s="220"/>
    </row>
    <row r="59" spans="1:26" x14ac:dyDescent="0.25">
      <c r="A59" s="233"/>
      <c r="B59" s="258"/>
      <c r="C59" s="234"/>
      <c r="D59" s="234"/>
      <c r="E59" s="234"/>
      <c r="F59" s="234"/>
      <c r="G59" s="227"/>
      <c r="H59" s="227"/>
      <c r="I59" s="227"/>
      <c r="J59" s="146"/>
      <c r="K59" s="146"/>
      <c r="L59" s="146"/>
      <c r="M59" s="136"/>
      <c r="N59" s="136"/>
      <c r="O59" s="224"/>
      <c r="P59" s="218"/>
      <c r="Q59" s="224"/>
      <c r="R59" s="218"/>
      <c r="S59" s="224"/>
      <c r="T59" s="218"/>
      <c r="U59" s="224"/>
      <c r="V59" s="218"/>
      <c r="W59" s="221"/>
      <c r="X59" s="221"/>
      <c r="Y59" s="221"/>
      <c r="Z59" s="221"/>
    </row>
    <row r="60" spans="1:26" ht="15.75" customHeight="1" x14ac:dyDescent="0.25">
      <c r="A60" s="233"/>
      <c r="B60" s="228" t="s">
        <v>1092</v>
      </c>
      <c r="C60" s="256" t="s">
        <v>1093</v>
      </c>
      <c r="D60" s="232" t="s">
        <v>1094</v>
      </c>
      <c r="E60" s="232" t="s">
        <v>1095</v>
      </c>
      <c r="F60" s="232" t="s">
        <v>1096</v>
      </c>
      <c r="G60" s="225"/>
      <c r="H60" s="225"/>
      <c r="I60" s="225"/>
      <c r="J60" s="146"/>
      <c r="K60" s="146"/>
      <c r="L60" s="146"/>
      <c r="M60" s="136"/>
      <c r="N60" s="136"/>
      <c r="O60" s="222"/>
      <c r="P60" s="216"/>
      <c r="Q60" s="222"/>
      <c r="R60" s="216"/>
      <c r="S60" s="222"/>
      <c r="T60" s="216"/>
      <c r="U60" s="222"/>
      <c r="V60" s="216"/>
      <c r="W60" s="219">
        <f t="shared" si="0"/>
        <v>0</v>
      </c>
      <c r="X60" s="219">
        <f t="shared" si="1"/>
        <v>0</v>
      </c>
      <c r="Y60" s="219"/>
      <c r="Z60" s="219"/>
    </row>
    <row r="61" spans="1:26" x14ac:dyDescent="0.25">
      <c r="A61" s="233"/>
      <c r="B61" s="228"/>
      <c r="C61" s="257"/>
      <c r="D61" s="233"/>
      <c r="E61" s="233"/>
      <c r="F61" s="233"/>
      <c r="G61" s="226"/>
      <c r="H61" s="226"/>
      <c r="I61" s="226"/>
      <c r="J61" s="146"/>
      <c r="K61" s="146"/>
      <c r="L61" s="146"/>
      <c r="M61" s="136"/>
      <c r="N61" s="136"/>
      <c r="O61" s="223"/>
      <c r="P61" s="217"/>
      <c r="Q61" s="223"/>
      <c r="R61" s="217"/>
      <c r="S61" s="223"/>
      <c r="T61" s="217"/>
      <c r="U61" s="223"/>
      <c r="V61" s="217"/>
      <c r="W61" s="220"/>
      <c r="X61" s="220"/>
      <c r="Y61" s="220"/>
      <c r="Z61" s="220"/>
    </row>
    <row r="62" spans="1:26" x14ac:dyDescent="0.25">
      <c r="A62" s="233"/>
      <c r="B62" s="228"/>
      <c r="C62" s="257"/>
      <c r="D62" s="233"/>
      <c r="E62" s="233"/>
      <c r="F62" s="233"/>
      <c r="G62" s="226"/>
      <c r="H62" s="226"/>
      <c r="I62" s="226"/>
      <c r="J62" s="146"/>
      <c r="K62" s="146"/>
      <c r="L62" s="146"/>
      <c r="M62" s="136"/>
      <c r="N62" s="136"/>
      <c r="O62" s="223"/>
      <c r="P62" s="217"/>
      <c r="Q62" s="223"/>
      <c r="R62" s="217"/>
      <c r="S62" s="223"/>
      <c r="T62" s="217"/>
      <c r="U62" s="223"/>
      <c r="V62" s="217"/>
      <c r="W62" s="220"/>
      <c r="X62" s="220"/>
      <c r="Y62" s="220"/>
      <c r="Z62" s="220"/>
    </row>
    <row r="63" spans="1:26" x14ac:dyDescent="0.25">
      <c r="A63" s="233"/>
      <c r="B63" s="228"/>
      <c r="C63" s="257"/>
      <c r="D63" s="233"/>
      <c r="E63" s="233"/>
      <c r="F63" s="233"/>
      <c r="G63" s="226"/>
      <c r="H63" s="226"/>
      <c r="I63" s="226"/>
      <c r="J63" s="146"/>
      <c r="K63" s="146"/>
      <c r="L63" s="146"/>
      <c r="M63" s="136"/>
      <c r="N63" s="136"/>
      <c r="O63" s="223"/>
      <c r="P63" s="217"/>
      <c r="Q63" s="223"/>
      <c r="R63" s="217"/>
      <c r="S63" s="223"/>
      <c r="T63" s="217"/>
      <c r="U63" s="223"/>
      <c r="V63" s="217"/>
      <c r="W63" s="220"/>
      <c r="X63" s="220"/>
      <c r="Y63" s="220"/>
      <c r="Z63" s="220"/>
    </row>
    <row r="64" spans="1:26" x14ac:dyDescent="0.25">
      <c r="A64" s="233"/>
      <c r="B64" s="228"/>
      <c r="C64" s="257"/>
      <c r="D64" s="233"/>
      <c r="E64" s="233"/>
      <c r="F64" s="233"/>
      <c r="G64" s="226"/>
      <c r="H64" s="226"/>
      <c r="I64" s="226"/>
      <c r="J64" s="146"/>
      <c r="K64" s="146"/>
      <c r="L64" s="146"/>
      <c r="M64" s="136"/>
      <c r="N64" s="136"/>
      <c r="O64" s="223"/>
      <c r="P64" s="217"/>
      <c r="Q64" s="223"/>
      <c r="R64" s="217"/>
      <c r="S64" s="223"/>
      <c r="T64" s="217"/>
      <c r="U64" s="223"/>
      <c r="V64" s="217"/>
      <c r="W64" s="220"/>
      <c r="X64" s="220"/>
      <c r="Y64" s="220"/>
      <c r="Z64" s="220"/>
    </row>
    <row r="65" spans="1:26" x14ac:dyDescent="0.25">
      <c r="A65" s="233"/>
      <c r="B65" s="228"/>
      <c r="C65" s="257"/>
      <c r="D65" s="233"/>
      <c r="E65" s="233"/>
      <c r="F65" s="233"/>
      <c r="G65" s="226"/>
      <c r="H65" s="226"/>
      <c r="I65" s="226"/>
      <c r="J65" s="146"/>
      <c r="K65" s="146"/>
      <c r="L65" s="146"/>
      <c r="M65" s="136"/>
      <c r="N65" s="136"/>
      <c r="O65" s="223"/>
      <c r="P65" s="217"/>
      <c r="Q65" s="223"/>
      <c r="R65" s="217"/>
      <c r="S65" s="223"/>
      <c r="T65" s="217"/>
      <c r="U65" s="223"/>
      <c r="V65" s="217"/>
      <c r="W65" s="220"/>
      <c r="X65" s="220"/>
      <c r="Y65" s="220"/>
      <c r="Z65" s="220"/>
    </row>
    <row r="66" spans="1:26" x14ac:dyDescent="0.25">
      <c r="A66" s="233"/>
      <c r="B66" s="228"/>
      <c r="C66" s="257"/>
      <c r="D66" s="233"/>
      <c r="E66" s="233"/>
      <c r="F66" s="233"/>
      <c r="G66" s="226"/>
      <c r="H66" s="226"/>
      <c r="I66" s="226"/>
      <c r="J66" s="146"/>
      <c r="K66" s="146"/>
      <c r="L66" s="146"/>
      <c r="M66" s="136"/>
      <c r="N66" s="136"/>
      <c r="O66" s="223"/>
      <c r="P66" s="217"/>
      <c r="Q66" s="223"/>
      <c r="R66" s="217"/>
      <c r="S66" s="223"/>
      <c r="T66" s="217"/>
      <c r="U66" s="223"/>
      <c r="V66" s="217"/>
      <c r="W66" s="220"/>
      <c r="X66" s="220"/>
      <c r="Y66" s="220"/>
      <c r="Z66" s="220"/>
    </row>
    <row r="67" spans="1:26" x14ac:dyDescent="0.25">
      <c r="A67" s="233"/>
      <c r="B67" s="228"/>
      <c r="C67" s="257"/>
      <c r="D67" s="233"/>
      <c r="E67" s="233"/>
      <c r="F67" s="233"/>
      <c r="G67" s="226"/>
      <c r="H67" s="226"/>
      <c r="I67" s="226"/>
      <c r="J67" s="146"/>
      <c r="K67" s="146"/>
      <c r="L67" s="146"/>
      <c r="M67" s="136"/>
      <c r="N67" s="136"/>
      <c r="O67" s="223"/>
      <c r="P67" s="217"/>
      <c r="Q67" s="223"/>
      <c r="R67" s="217"/>
      <c r="S67" s="223"/>
      <c r="T67" s="217"/>
      <c r="U67" s="223"/>
      <c r="V67" s="217"/>
      <c r="W67" s="220"/>
      <c r="X67" s="220"/>
      <c r="Y67" s="220"/>
      <c r="Z67" s="220"/>
    </row>
    <row r="68" spans="1:26" x14ac:dyDescent="0.25">
      <c r="A68" s="233"/>
      <c r="B68" s="228"/>
      <c r="C68" s="257"/>
      <c r="D68" s="233"/>
      <c r="E68" s="233"/>
      <c r="F68" s="233"/>
      <c r="G68" s="226"/>
      <c r="H68" s="226"/>
      <c r="I68" s="226"/>
      <c r="J68" s="146"/>
      <c r="K68" s="146"/>
      <c r="L68" s="146"/>
      <c r="M68" s="136"/>
      <c r="N68" s="136"/>
      <c r="O68" s="223"/>
      <c r="P68" s="217"/>
      <c r="Q68" s="223"/>
      <c r="R68" s="217"/>
      <c r="S68" s="223"/>
      <c r="T68" s="217"/>
      <c r="U68" s="223"/>
      <c r="V68" s="217"/>
      <c r="W68" s="220"/>
      <c r="X68" s="220"/>
      <c r="Y68" s="220"/>
      <c r="Z68" s="220"/>
    </row>
    <row r="69" spans="1:26" x14ac:dyDescent="0.25">
      <c r="A69" s="233"/>
      <c r="B69" s="228"/>
      <c r="C69" s="257"/>
      <c r="D69" s="234"/>
      <c r="E69" s="234"/>
      <c r="F69" s="234"/>
      <c r="G69" s="227"/>
      <c r="H69" s="227"/>
      <c r="I69" s="227"/>
      <c r="J69" s="146"/>
      <c r="K69" s="146"/>
      <c r="L69" s="146"/>
      <c r="M69" s="136"/>
      <c r="N69" s="136"/>
      <c r="O69" s="224"/>
      <c r="P69" s="218"/>
      <c r="Q69" s="224"/>
      <c r="R69" s="218"/>
      <c r="S69" s="224"/>
      <c r="T69" s="218"/>
      <c r="U69" s="224"/>
      <c r="V69" s="218"/>
      <c r="W69" s="221"/>
      <c r="X69" s="221"/>
      <c r="Y69" s="221"/>
      <c r="Z69" s="221"/>
    </row>
    <row r="70" spans="1:26" x14ac:dyDescent="0.25">
      <c r="A70" s="233"/>
      <c r="B70" s="228"/>
      <c r="C70" s="257"/>
      <c r="D70" s="232" t="s">
        <v>1097</v>
      </c>
      <c r="E70" s="232" t="s">
        <v>1098</v>
      </c>
      <c r="F70" s="232" t="s">
        <v>1099</v>
      </c>
      <c r="G70" s="225"/>
      <c r="H70" s="225"/>
      <c r="I70" s="225"/>
      <c r="J70" s="146"/>
      <c r="K70" s="146"/>
      <c r="L70" s="146"/>
      <c r="M70" s="136"/>
      <c r="N70" s="136"/>
      <c r="O70" s="222"/>
      <c r="P70" s="216"/>
      <c r="Q70" s="222"/>
      <c r="R70" s="216"/>
      <c r="S70" s="222"/>
      <c r="T70" s="216"/>
      <c r="U70" s="222"/>
      <c r="V70" s="216"/>
      <c r="W70" s="219">
        <f t="shared" si="0"/>
        <v>0</v>
      </c>
      <c r="X70" s="219">
        <f t="shared" si="1"/>
        <v>0</v>
      </c>
      <c r="Y70" s="219"/>
      <c r="Z70" s="219"/>
    </row>
    <row r="71" spans="1:26" x14ac:dyDescent="0.25">
      <c r="A71" s="233"/>
      <c r="B71" s="228"/>
      <c r="C71" s="257"/>
      <c r="D71" s="233"/>
      <c r="E71" s="233"/>
      <c r="F71" s="233"/>
      <c r="G71" s="226"/>
      <c r="H71" s="226"/>
      <c r="I71" s="226"/>
      <c r="J71" s="146"/>
      <c r="K71" s="146"/>
      <c r="L71" s="146"/>
      <c r="M71" s="136"/>
      <c r="N71" s="136"/>
      <c r="O71" s="223"/>
      <c r="P71" s="217"/>
      <c r="Q71" s="223"/>
      <c r="R71" s="217"/>
      <c r="S71" s="223"/>
      <c r="T71" s="217"/>
      <c r="U71" s="223"/>
      <c r="V71" s="217"/>
      <c r="W71" s="220"/>
      <c r="X71" s="220"/>
      <c r="Y71" s="220"/>
      <c r="Z71" s="220"/>
    </row>
    <row r="72" spans="1:26" x14ac:dyDescent="0.25">
      <c r="A72" s="233"/>
      <c r="B72" s="228"/>
      <c r="C72" s="257"/>
      <c r="D72" s="233"/>
      <c r="E72" s="233"/>
      <c r="F72" s="233"/>
      <c r="G72" s="226"/>
      <c r="H72" s="226"/>
      <c r="I72" s="226"/>
      <c r="J72" s="146"/>
      <c r="K72" s="146"/>
      <c r="L72" s="146"/>
      <c r="M72" s="136"/>
      <c r="N72" s="136"/>
      <c r="O72" s="223"/>
      <c r="P72" s="217"/>
      <c r="Q72" s="223"/>
      <c r="R72" s="217"/>
      <c r="S72" s="223"/>
      <c r="T72" s="217"/>
      <c r="U72" s="223"/>
      <c r="V72" s="217"/>
      <c r="W72" s="220"/>
      <c r="X72" s="220"/>
      <c r="Y72" s="220"/>
      <c r="Z72" s="220"/>
    </row>
    <row r="73" spans="1:26" x14ac:dyDescent="0.25">
      <c r="A73" s="233"/>
      <c r="B73" s="228"/>
      <c r="C73" s="257"/>
      <c r="D73" s="233"/>
      <c r="E73" s="233"/>
      <c r="F73" s="233"/>
      <c r="G73" s="226"/>
      <c r="H73" s="226"/>
      <c r="I73" s="226"/>
      <c r="J73" s="146"/>
      <c r="K73" s="146"/>
      <c r="L73" s="146"/>
      <c r="M73" s="136"/>
      <c r="N73" s="136"/>
      <c r="O73" s="223"/>
      <c r="P73" s="217"/>
      <c r="Q73" s="223"/>
      <c r="R73" s="217"/>
      <c r="S73" s="223"/>
      <c r="T73" s="217"/>
      <c r="U73" s="223"/>
      <c r="V73" s="217"/>
      <c r="W73" s="220"/>
      <c r="X73" s="220"/>
      <c r="Y73" s="220"/>
      <c r="Z73" s="220"/>
    </row>
    <row r="74" spans="1:26" x14ac:dyDescent="0.25">
      <c r="A74" s="233"/>
      <c r="B74" s="228"/>
      <c r="C74" s="257"/>
      <c r="D74" s="233"/>
      <c r="E74" s="233"/>
      <c r="F74" s="233"/>
      <c r="G74" s="226"/>
      <c r="H74" s="226"/>
      <c r="I74" s="226"/>
      <c r="J74" s="146"/>
      <c r="K74" s="146"/>
      <c r="L74" s="146"/>
      <c r="M74" s="136"/>
      <c r="N74" s="136"/>
      <c r="O74" s="223"/>
      <c r="P74" s="217"/>
      <c r="Q74" s="223"/>
      <c r="R74" s="217"/>
      <c r="S74" s="223"/>
      <c r="T74" s="217"/>
      <c r="U74" s="223"/>
      <c r="V74" s="217"/>
      <c r="W74" s="220"/>
      <c r="X74" s="220"/>
      <c r="Y74" s="220"/>
      <c r="Z74" s="220"/>
    </row>
    <row r="75" spans="1:26" x14ac:dyDescent="0.25">
      <c r="A75" s="233"/>
      <c r="B75" s="228"/>
      <c r="C75" s="257"/>
      <c r="D75" s="233"/>
      <c r="E75" s="233"/>
      <c r="F75" s="233"/>
      <c r="G75" s="226"/>
      <c r="H75" s="226"/>
      <c r="I75" s="226"/>
      <c r="J75" s="146"/>
      <c r="K75" s="146"/>
      <c r="L75" s="146"/>
      <c r="M75" s="136"/>
      <c r="N75" s="136"/>
      <c r="O75" s="223"/>
      <c r="P75" s="217"/>
      <c r="Q75" s="223"/>
      <c r="R75" s="217"/>
      <c r="S75" s="223"/>
      <c r="T75" s="217"/>
      <c r="U75" s="223"/>
      <c r="V75" s="217"/>
      <c r="W75" s="220"/>
      <c r="X75" s="220"/>
      <c r="Y75" s="220"/>
      <c r="Z75" s="220"/>
    </row>
    <row r="76" spans="1:26" x14ac:dyDescent="0.25">
      <c r="A76" s="233"/>
      <c r="B76" s="228"/>
      <c r="C76" s="257"/>
      <c r="D76" s="233"/>
      <c r="E76" s="233"/>
      <c r="F76" s="233"/>
      <c r="G76" s="226"/>
      <c r="H76" s="226"/>
      <c r="I76" s="226"/>
      <c r="J76" s="146"/>
      <c r="K76" s="146"/>
      <c r="L76" s="146"/>
      <c r="M76" s="136"/>
      <c r="N76" s="136"/>
      <c r="O76" s="223"/>
      <c r="P76" s="217"/>
      <c r="Q76" s="223"/>
      <c r="R76" s="217"/>
      <c r="S76" s="223"/>
      <c r="T76" s="217"/>
      <c r="U76" s="223"/>
      <c r="V76" s="217"/>
      <c r="W76" s="220"/>
      <c r="X76" s="220"/>
      <c r="Y76" s="220"/>
      <c r="Z76" s="220"/>
    </row>
    <row r="77" spans="1:26" x14ac:dyDescent="0.25">
      <c r="A77" s="233"/>
      <c r="B77" s="228"/>
      <c r="C77" s="257"/>
      <c r="D77" s="233"/>
      <c r="E77" s="233"/>
      <c r="F77" s="233"/>
      <c r="G77" s="226"/>
      <c r="H77" s="226"/>
      <c r="I77" s="226"/>
      <c r="J77" s="146"/>
      <c r="K77" s="146"/>
      <c r="L77" s="146"/>
      <c r="M77" s="136"/>
      <c r="N77" s="136"/>
      <c r="O77" s="223"/>
      <c r="P77" s="217"/>
      <c r="Q77" s="223"/>
      <c r="R77" s="217"/>
      <c r="S77" s="223"/>
      <c r="T77" s="217"/>
      <c r="U77" s="223"/>
      <c r="V77" s="217"/>
      <c r="W77" s="220"/>
      <c r="X77" s="220"/>
      <c r="Y77" s="220"/>
      <c r="Z77" s="220"/>
    </row>
    <row r="78" spans="1:26" x14ac:dyDescent="0.25">
      <c r="A78" s="233"/>
      <c r="B78" s="228"/>
      <c r="C78" s="257"/>
      <c r="D78" s="233"/>
      <c r="E78" s="233"/>
      <c r="F78" s="233"/>
      <c r="G78" s="226"/>
      <c r="H78" s="226"/>
      <c r="I78" s="226"/>
      <c r="J78" s="146"/>
      <c r="K78" s="146"/>
      <c r="L78" s="146"/>
      <c r="M78" s="136"/>
      <c r="N78" s="136"/>
      <c r="O78" s="223"/>
      <c r="P78" s="217"/>
      <c r="Q78" s="223"/>
      <c r="R78" s="217"/>
      <c r="S78" s="223"/>
      <c r="T78" s="217"/>
      <c r="U78" s="223"/>
      <c r="V78" s="217"/>
      <c r="W78" s="220"/>
      <c r="X78" s="220"/>
      <c r="Y78" s="220"/>
      <c r="Z78" s="220"/>
    </row>
    <row r="79" spans="1:26" x14ac:dyDescent="0.25">
      <c r="A79" s="233"/>
      <c r="B79" s="228"/>
      <c r="C79" s="257"/>
      <c r="D79" s="234"/>
      <c r="E79" s="234"/>
      <c r="F79" s="234"/>
      <c r="G79" s="227"/>
      <c r="H79" s="227"/>
      <c r="I79" s="227"/>
      <c r="J79" s="146"/>
      <c r="K79" s="146"/>
      <c r="L79" s="146"/>
      <c r="M79" s="136"/>
      <c r="N79" s="136"/>
      <c r="O79" s="224"/>
      <c r="P79" s="218"/>
      <c r="Q79" s="224"/>
      <c r="R79" s="218"/>
      <c r="S79" s="224"/>
      <c r="T79" s="218"/>
      <c r="U79" s="224"/>
      <c r="V79" s="218"/>
      <c r="W79" s="221"/>
      <c r="X79" s="221"/>
      <c r="Y79" s="221"/>
      <c r="Z79" s="221"/>
    </row>
    <row r="80" spans="1:26" x14ac:dyDescent="0.25">
      <c r="A80" s="233"/>
      <c r="B80" s="228"/>
      <c r="C80" s="257"/>
      <c r="D80" s="232" t="s">
        <v>1100</v>
      </c>
      <c r="E80" s="232" t="s">
        <v>1101</v>
      </c>
      <c r="F80" s="232" t="s">
        <v>1102</v>
      </c>
      <c r="G80" s="225"/>
      <c r="H80" s="225"/>
      <c r="I80" s="225"/>
      <c r="J80" s="146"/>
      <c r="K80" s="146"/>
      <c r="L80" s="146"/>
      <c r="M80" s="136"/>
      <c r="N80" s="136"/>
      <c r="O80" s="222"/>
      <c r="P80" s="216"/>
      <c r="Q80" s="222"/>
      <c r="R80" s="216"/>
      <c r="S80" s="222"/>
      <c r="T80" s="216"/>
      <c r="U80" s="222"/>
      <c r="V80" s="216"/>
      <c r="W80" s="219">
        <f t="shared" si="0"/>
        <v>0</v>
      </c>
      <c r="X80" s="219">
        <f t="shared" si="1"/>
        <v>0</v>
      </c>
      <c r="Y80" s="219"/>
      <c r="Z80" s="219"/>
    </row>
    <row r="81" spans="1:26" x14ac:dyDescent="0.25">
      <c r="A81" s="233"/>
      <c r="B81" s="228"/>
      <c r="C81" s="257"/>
      <c r="D81" s="233"/>
      <c r="E81" s="233"/>
      <c r="F81" s="233"/>
      <c r="G81" s="226"/>
      <c r="H81" s="226"/>
      <c r="I81" s="226"/>
      <c r="J81" s="146"/>
      <c r="K81" s="146"/>
      <c r="L81" s="146"/>
      <c r="M81" s="136"/>
      <c r="N81" s="136"/>
      <c r="O81" s="223"/>
      <c r="P81" s="217"/>
      <c r="Q81" s="223"/>
      <c r="R81" s="217"/>
      <c r="S81" s="223"/>
      <c r="T81" s="217"/>
      <c r="U81" s="223"/>
      <c r="V81" s="217"/>
      <c r="W81" s="220"/>
      <c r="X81" s="220"/>
      <c r="Y81" s="220"/>
      <c r="Z81" s="220"/>
    </row>
    <row r="82" spans="1:26" x14ac:dyDescent="0.25">
      <c r="A82" s="233"/>
      <c r="B82" s="228"/>
      <c r="C82" s="257"/>
      <c r="D82" s="233"/>
      <c r="E82" s="233"/>
      <c r="F82" s="233"/>
      <c r="G82" s="226"/>
      <c r="H82" s="226"/>
      <c r="I82" s="226"/>
      <c r="J82" s="146"/>
      <c r="K82" s="146"/>
      <c r="L82" s="146"/>
      <c r="M82" s="136"/>
      <c r="N82" s="136"/>
      <c r="O82" s="223"/>
      <c r="P82" s="217"/>
      <c r="Q82" s="223"/>
      <c r="R82" s="217"/>
      <c r="S82" s="223"/>
      <c r="T82" s="217"/>
      <c r="U82" s="223"/>
      <c r="V82" s="217"/>
      <c r="W82" s="220"/>
      <c r="X82" s="220"/>
      <c r="Y82" s="220"/>
      <c r="Z82" s="220"/>
    </row>
    <row r="83" spans="1:26" x14ac:dyDescent="0.25">
      <c r="A83" s="233"/>
      <c r="B83" s="228"/>
      <c r="C83" s="257"/>
      <c r="D83" s="233"/>
      <c r="E83" s="233"/>
      <c r="F83" s="233"/>
      <c r="G83" s="226"/>
      <c r="H83" s="226"/>
      <c r="I83" s="226"/>
      <c r="J83" s="146"/>
      <c r="K83" s="146"/>
      <c r="L83" s="146"/>
      <c r="M83" s="136"/>
      <c r="N83" s="136"/>
      <c r="O83" s="223"/>
      <c r="P83" s="217"/>
      <c r="Q83" s="223"/>
      <c r="R83" s="217"/>
      <c r="S83" s="223"/>
      <c r="T83" s="217"/>
      <c r="U83" s="223"/>
      <c r="V83" s="217"/>
      <c r="W83" s="220"/>
      <c r="X83" s="220"/>
      <c r="Y83" s="220"/>
      <c r="Z83" s="220"/>
    </row>
    <row r="84" spans="1:26" x14ac:dyDescent="0.25">
      <c r="A84" s="233"/>
      <c r="B84" s="228"/>
      <c r="C84" s="257"/>
      <c r="D84" s="233"/>
      <c r="E84" s="233"/>
      <c r="F84" s="233"/>
      <c r="G84" s="226"/>
      <c r="H84" s="226"/>
      <c r="I84" s="226"/>
      <c r="J84" s="146"/>
      <c r="K84" s="146"/>
      <c r="L84" s="146"/>
      <c r="M84" s="136"/>
      <c r="N84" s="136"/>
      <c r="O84" s="223"/>
      <c r="P84" s="217"/>
      <c r="Q84" s="223"/>
      <c r="R84" s="217"/>
      <c r="S84" s="223"/>
      <c r="T84" s="217"/>
      <c r="U84" s="223"/>
      <c r="V84" s="217"/>
      <c r="W84" s="220"/>
      <c r="X84" s="220"/>
      <c r="Y84" s="220"/>
      <c r="Z84" s="220"/>
    </row>
    <row r="85" spans="1:26" x14ac:dyDescent="0.25">
      <c r="A85" s="233"/>
      <c r="B85" s="228"/>
      <c r="C85" s="257"/>
      <c r="D85" s="233"/>
      <c r="E85" s="233"/>
      <c r="F85" s="233"/>
      <c r="G85" s="226"/>
      <c r="H85" s="226"/>
      <c r="I85" s="226"/>
      <c r="J85" s="146"/>
      <c r="K85" s="146"/>
      <c r="L85" s="146"/>
      <c r="M85" s="136"/>
      <c r="N85" s="136"/>
      <c r="O85" s="223"/>
      <c r="P85" s="217"/>
      <c r="Q85" s="223"/>
      <c r="R85" s="217"/>
      <c r="S85" s="223"/>
      <c r="T85" s="217"/>
      <c r="U85" s="223"/>
      <c r="V85" s="217"/>
      <c r="W85" s="220"/>
      <c r="X85" s="220"/>
      <c r="Y85" s="220"/>
      <c r="Z85" s="220"/>
    </row>
    <row r="86" spans="1:26" x14ac:dyDescent="0.25">
      <c r="A86" s="233"/>
      <c r="B86" s="228"/>
      <c r="C86" s="257"/>
      <c r="D86" s="233"/>
      <c r="E86" s="233"/>
      <c r="F86" s="233"/>
      <c r="G86" s="226"/>
      <c r="H86" s="226"/>
      <c r="I86" s="226"/>
      <c r="J86" s="146"/>
      <c r="K86" s="146"/>
      <c r="L86" s="146"/>
      <c r="M86" s="136"/>
      <c r="N86" s="136"/>
      <c r="O86" s="223"/>
      <c r="P86" s="217"/>
      <c r="Q86" s="223"/>
      <c r="R86" s="217"/>
      <c r="S86" s="223"/>
      <c r="T86" s="217"/>
      <c r="U86" s="223"/>
      <c r="V86" s="217"/>
      <c r="W86" s="220"/>
      <c r="X86" s="220"/>
      <c r="Y86" s="220"/>
      <c r="Z86" s="220"/>
    </row>
    <row r="87" spans="1:26" x14ac:dyDescent="0.25">
      <c r="A87" s="233"/>
      <c r="B87" s="228"/>
      <c r="C87" s="257"/>
      <c r="D87" s="233"/>
      <c r="E87" s="233"/>
      <c r="F87" s="233"/>
      <c r="G87" s="226"/>
      <c r="H87" s="226"/>
      <c r="I87" s="226"/>
      <c r="J87" s="146"/>
      <c r="K87" s="146"/>
      <c r="L87" s="146"/>
      <c r="M87" s="136"/>
      <c r="N87" s="136"/>
      <c r="O87" s="223"/>
      <c r="P87" s="217"/>
      <c r="Q87" s="223"/>
      <c r="R87" s="217"/>
      <c r="S87" s="223"/>
      <c r="T87" s="217"/>
      <c r="U87" s="223"/>
      <c r="V87" s="217"/>
      <c r="W87" s="220"/>
      <c r="X87" s="220"/>
      <c r="Y87" s="220"/>
      <c r="Z87" s="220"/>
    </row>
    <row r="88" spans="1:26" x14ac:dyDescent="0.25">
      <c r="A88" s="233"/>
      <c r="B88" s="228"/>
      <c r="C88" s="257"/>
      <c r="D88" s="233"/>
      <c r="E88" s="233"/>
      <c r="F88" s="233"/>
      <c r="G88" s="226"/>
      <c r="H88" s="226"/>
      <c r="I88" s="226"/>
      <c r="J88" s="146"/>
      <c r="K88" s="146"/>
      <c r="L88" s="146"/>
      <c r="M88" s="136"/>
      <c r="N88" s="136"/>
      <c r="O88" s="223"/>
      <c r="P88" s="217"/>
      <c r="Q88" s="223"/>
      <c r="R88" s="217"/>
      <c r="S88" s="223"/>
      <c r="T88" s="217"/>
      <c r="U88" s="223"/>
      <c r="V88" s="217"/>
      <c r="W88" s="220"/>
      <c r="X88" s="220"/>
      <c r="Y88" s="220"/>
      <c r="Z88" s="220"/>
    </row>
    <row r="89" spans="1:26" x14ac:dyDescent="0.25">
      <c r="A89" s="233"/>
      <c r="B89" s="228"/>
      <c r="C89" s="257"/>
      <c r="D89" s="234"/>
      <c r="E89" s="234"/>
      <c r="F89" s="234"/>
      <c r="G89" s="227"/>
      <c r="H89" s="227"/>
      <c r="I89" s="227"/>
      <c r="J89" s="146"/>
      <c r="K89" s="146"/>
      <c r="L89" s="146"/>
      <c r="M89" s="136"/>
      <c r="N89" s="136"/>
      <c r="O89" s="224"/>
      <c r="P89" s="218"/>
      <c r="Q89" s="224"/>
      <c r="R89" s="218"/>
      <c r="S89" s="224"/>
      <c r="T89" s="218"/>
      <c r="U89" s="224"/>
      <c r="V89" s="218"/>
      <c r="W89" s="221"/>
      <c r="X89" s="221"/>
      <c r="Y89" s="221"/>
      <c r="Z89" s="221"/>
    </row>
    <row r="90" spans="1:26" x14ac:dyDescent="0.25">
      <c r="A90" s="233"/>
      <c r="B90" s="228"/>
      <c r="C90" s="257"/>
      <c r="D90" s="253" t="s">
        <v>1103</v>
      </c>
      <c r="E90" s="232" t="s">
        <v>1104</v>
      </c>
      <c r="F90" s="232" t="s">
        <v>1105</v>
      </c>
      <c r="G90" s="225"/>
      <c r="H90" s="225"/>
      <c r="I90" s="225"/>
      <c r="J90" s="146"/>
      <c r="K90" s="146"/>
      <c r="L90" s="146"/>
      <c r="M90" s="136"/>
      <c r="N90" s="136"/>
      <c r="O90" s="222"/>
      <c r="P90" s="216"/>
      <c r="Q90" s="222"/>
      <c r="R90" s="216"/>
      <c r="S90" s="222"/>
      <c r="T90" s="216"/>
      <c r="U90" s="222"/>
      <c r="V90" s="216"/>
      <c r="W90" s="219">
        <f t="shared" si="0"/>
        <v>0</v>
      </c>
      <c r="X90" s="219">
        <f t="shared" si="1"/>
        <v>0</v>
      </c>
      <c r="Y90" s="219"/>
      <c r="Z90" s="219"/>
    </row>
    <row r="91" spans="1:26" x14ac:dyDescent="0.25">
      <c r="A91" s="233"/>
      <c r="B91" s="228"/>
      <c r="C91" s="257"/>
      <c r="D91" s="254"/>
      <c r="E91" s="233"/>
      <c r="F91" s="233"/>
      <c r="G91" s="226"/>
      <c r="H91" s="226"/>
      <c r="I91" s="226"/>
      <c r="J91" s="146"/>
      <c r="K91" s="146"/>
      <c r="L91" s="146"/>
      <c r="M91" s="136"/>
      <c r="N91" s="136"/>
      <c r="O91" s="223"/>
      <c r="P91" s="217"/>
      <c r="Q91" s="223"/>
      <c r="R91" s="217"/>
      <c r="S91" s="223"/>
      <c r="T91" s="217"/>
      <c r="U91" s="223"/>
      <c r="V91" s="217"/>
      <c r="W91" s="220"/>
      <c r="X91" s="220"/>
      <c r="Y91" s="220"/>
      <c r="Z91" s="220"/>
    </row>
    <row r="92" spans="1:26" x14ac:dyDescent="0.25">
      <c r="A92" s="233"/>
      <c r="B92" s="228"/>
      <c r="C92" s="257"/>
      <c r="D92" s="254"/>
      <c r="E92" s="233"/>
      <c r="F92" s="233"/>
      <c r="G92" s="226"/>
      <c r="H92" s="226"/>
      <c r="I92" s="226"/>
      <c r="J92" s="146"/>
      <c r="K92" s="146"/>
      <c r="L92" s="146"/>
      <c r="M92" s="136"/>
      <c r="N92" s="136"/>
      <c r="O92" s="223"/>
      <c r="P92" s="217"/>
      <c r="Q92" s="223"/>
      <c r="R92" s="217"/>
      <c r="S92" s="223"/>
      <c r="T92" s="217"/>
      <c r="U92" s="223"/>
      <c r="V92" s="217"/>
      <c r="W92" s="220"/>
      <c r="X92" s="220"/>
      <c r="Y92" s="220"/>
      <c r="Z92" s="220"/>
    </row>
    <row r="93" spans="1:26" x14ac:dyDescent="0.25">
      <c r="A93" s="233"/>
      <c r="B93" s="228"/>
      <c r="C93" s="257"/>
      <c r="D93" s="254"/>
      <c r="E93" s="233"/>
      <c r="F93" s="233"/>
      <c r="G93" s="226"/>
      <c r="H93" s="226"/>
      <c r="I93" s="226"/>
      <c r="J93" s="146"/>
      <c r="K93" s="146"/>
      <c r="L93" s="146"/>
      <c r="M93" s="136"/>
      <c r="N93" s="136"/>
      <c r="O93" s="223"/>
      <c r="P93" s="217"/>
      <c r="Q93" s="223"/>
      <c r="R93" s="217"/>
      <c r="S93" s="223"/>
      <c r="T93" s="217"/>
      <c r="U93" s="223"/>
      <c r="V93" s="217"/>
      <c r="W93" s="220"/>
      <c r="X93" s="220"/>
      <c r="Y93" s="220"/>
      <c r="Z93" s="220"/>
    </row>
    <row r="94" spans="1:26" x14ac:dyDescent="0.25">
      <c r="A94" s="233"/>
      <c r="B94" s="228"/>
      <c r="C94" s="257"/>
      <c r="D94" s="254"/>
      <c r="E94" s="233"/>
      <c r="F94" s="233"/>
      <c r="G94" s="226"/>
      <c r="H94" s="226"/>
      <c r="I94" s="226"/>
      <c r="J94" s="146"/>
      <c r="K94" s="146"/>
      <c r="L94" s="146"/>
      <c r="M94" s="136"/>
      <c r="N94" s="136"/>
      <c r="O94" s="223"/>
      <c r="P94" s="217"/>
      <c r="Q94" s="223"/>
      <c r="R94" s="217"/>
      <c r="S94" s="223"/>
      <c r="T94" s="217"/>
      <c r="U94" s="223"/>
      <c r="V94" s="217"/>
      <c r="W94" s="220"/>
      <c r="X94" s="220"/>
      <c r="Y94" s="220"/>
      <c r="Z94" s="220"/>
    </row>
    <row r="95" spans="1:26" x14ac:dyDescent="0.25">
      <c r="A95" s="233"/>
      <c r="B95" s="228"/>
      <c r="C95" s="257"/>
      <c r="D95" s="254"/>
      <c r="E95" s="233"/>
      <c r="F95" s="233"/>
      <c r="G95" s="226"/>
      <c r="H95" s="226"/>
      <c r="I95" s="226"/>
      <c r="J95" s="146"/>
      <c r="K95" s="146"/>
      <c r="L95" s="146"/>
      <c r="M95" s="136"/>
      <c r="N95" s="136"/>
      <c r="O95" s="223"/>
      <c r="P95" s="217"/>
      <c r="Q95" s="223"/>
      <c r="R95" s="217"/>
      <c r="S95" s="223"/>
      <c r="T95" s="217"/>
      <c r="U95" s="223"/>
      <c r="V95" s="217"/>
      <c r="W95" s="220"/>
      <c r="X95" s="220"/>
      <c r="Y95" s="220"/>
      <c r="Z95" s="220"/>
    </row>
    <row r="96" spans="1:26" x14ac:dyDescent="0.25">
      <c r="A96" s="233"/>
      <c r="B96" s="228"/>
      <c r="C96" s="257"/>
      <c r="D96" s="254"/>
      <c r="E96" s="233"/>
      <c r="F96" s="233"/>
      <c r="G96" s="226"/>
      <c r="H96" s="226"/>
      <c r="I96" s="226"/>
      <c r="J96" s="146"/>
      <c r="K96" s="146"/>
      <c r="L96" s="146"/>
      <c r="M96" s="136"/>
      <c r="N96" s="136"/>
      <c r="O96" s="223"/>
      <c r="P96" s="217"/>
      <c r="Q96" s="223"/>
      <c r="R96" s="217"/>
      <c r="S96" s="223"/>
      <c r="T96" s="217"/>
      <c r="U96" s="223"/>
      <c r="V96" s="217"/>
      <c r="W96" s="220"/>
      <c r="X96" s="220"/>
      <c r="Y96" s="220"/>
      <c r="Z96" s="220"/>
    </row>
    <row r="97" spans="1:26" x14ac:dyDescent="0.25">
      <c r="A97" s="233"/>
      <c r="B97" s="228"/>
      <c r="C97" s="257"/>
      <c r="D97" s="254"/>
      <c r="E97" s="233"/>
      <c r="F97" s="233"/>
      <c r="G97" s="226"/>
      <c r="H97" s="226"/>
      <c r="I97" s="226"/>
      <c r="J97" s="146"/>
      <c r="K97" s="146"/>
      <c r="L97" s="146"/>
      <c r="M97" s="136"/>
      <c r="N97" s="136"/>
      <c r="O97" s="223"/>
      <c r="P97" s="217"/>
      <c r="Q97" s="223"/>
      <c r="R97" s="217"/>
      <c r="S97" s="223"/>
      <c r="T97" s="217"/>
      <c r="U97" s="223"/>
      <c r="V97" s="217"/>
      <c r="W97" s="220"/>
      <c r="X97" s="220"/>
      <c r="Y97" s="220"/>
      <c r="Z97" s="220"/>
    </row>
    <row r="98" spans="1:26" x14ac:dyDescent="0.25">
      <c r="A98" s="233"/>
      <c r="B98" s="228"/>
      <c r="C98" s="257"/>
      <c r="D98" s="254"/>
      <c r="E98" s="233"/>
      <c r="F98" s="233"/>
      <c r="G98" s="226"/>
      <c r="H98" s="226"/>
      <c r="I98" s="226"/>
      <c r="J98" s="146"/>
      <c r="K98" s="146"/>
      <c r="L98" s="146"/>
      <c r="M98" s="136"/>
      <c r="N98" s="136"/>
      <c r="O98" s="223"/>
      <c r="P98" s="217"/>
      <c r="Q98" s="223"/>
      <c r="R98" s="217"/>
      <c r="S98" s="223"/>
      <c r="T98" s="217"/>
      <c r="U98" s="223"/>
      <c r="V98" s="217"/>
      <c r="W98" s="220"/>
      <c r="X98" s="220"/>
      <c r="Y98" s="220"/>
      <c r="Z98" s="220"/>
    </row>
    <row r="99" spans="1:26" x14ac:dyDescent="0.25">
      <c r="A99" s="233"/>
      <c r="B99" s="228"/>
      <c r="C99" s="258"/>
      <c r="D99" s="255"/>
      <c r="E99" s="234"/>
      <c r="F99" s="234"/>
      <c r="G99" s="227"/>
      <c r="H99" s="227"/>
      <c r="I99" s="227"/>
      <c r="J99" s="146"/>
      <c r="K99" s="146"/>
      <c r="L99" s="146"/>
      <c r="M99" s="136"/>
      <c r="N99" s="136"/>
      <c r="O99" s="224"/>
      <c r="P99" s="218"/>
      <c r="Q99" s="224"/>
      <c r="R99" s="218"/>
      <c r="S99" s="224"/>
      <c r="T99" s="218"/>
      <c r="U99" s="224"/>
      <c r="V99" s="218"/>
      <c r="W99" s="221"/>
      <c r="X99" s="221"/>
      <c r="Y99" s="221"/>
      <c r="Z99" s="221"/>
    </row>
    <row r="100" spans="1:26" x14ac:dyDescent="0.25">
      <c r="A100" s="233"/>
      <c r="B100" s="233" t="s">
        <v>1106</v>
      </c>
      <c r="C100" s="232" t="s">
        <v>1107</v>
      </c>
      <c r="D100" s="232" t="s">
        <v>1108</v>
      </c>
      <c r="E100" s="232" t="s">
        <v>1109</v>
      </c>
      <c r="F100" s="232" t="s">
        <v>1110</v>
      </c>
      <c r="G100" s="225"/>
      <c r="H100" s="225"/>
      <c r="I100" s="225"/>
      <c r="J100" s="146"/>
      <c r="K100" s="146"/>
      <c r="L100" s="146"/>
      <c r="M100" s="136"/>
      <c r="N100" s="136"/>
      <c r="O100" s="222"/>
      <c r="P100" s="216"/>
      <c r="Q100" s="222"/>
      <c r="R100" s="216"/>
      <c r="S100" s="222"/>
      <c r="T100" s="216"/>
      <c r="U100" s="222"/>
      <c r="V100" s="216"/>
      <c r="W100" s="219">
        <f t="shared" si="0"/>
        <v>0</v>
      </c>
      <c r="X100" s="219">
        <f t="shared" si="1"/>
        <v>0</v>
      </c>
      <c r="Y100" s="219"/>
      <c r="Z100" s="219"/>
    </row>
    <row r="101" spans="1:26" x14ac:dyDescent="0.25">
      <c r="A101" s="233"/>
      <c r="B101" s="233"/>
      <c r="C101" s="233"/>
      <c r="D101" s="233"/>
      <c r="E101" s="233"/>
      <c r="F101" s="233"/>
      <c r="G101" s="226"/>
      <c r="H101" s="226"/>
      <c r="I101" s="226"/>
      <c r="J101" s="146"/>
      <c r="K101" s="146"/>
      <c r="L101" s="146"/>
      <c r="M101" s="136"/>
      <c r="N101" s="136"/>
      <c r="O101" s="223"/>
      <c r="P101" s="217"/>
      <c r="Q101" s="223"/>
      <c r="R101" s="217"/>
      <c r="S101" s="223"/>
      <c r="T101" s="217"/>
      <c r="U101" s="223"/>
      <c r="V101" s="217"/>
      <c r="W101" s="220"/>
      <c r="X101" s="220"/>
      <c r="Y101" s="220"/>
      <c r="Z101" s="220"/>
    </row>
    <row r="102" spans="1:26" x14ac:dyDescent="0.25">
      <c r="A102" s="233"/>
      <c r="B102" s="233"/>
      <c r="C102" s="233"/>
      <c r="D102" s="233"/>
      <c r="E102" s="233"/>
      <c r="F102" s="233"/>
      <c r="G102" s="226"/>
      <c r="H102" s="226"/>
      <c r="I102" s="226"/>
      <c r="J102" s="146"/>
      <c r="K102" s="146"/>
      <c r="L102" s="146"/>
      <c r="M102" s="136"/>
      <c r="N102" s="136"/>
      <c r="O102" s="223"/>
      <c r="P102" s="217"/>
      <c r="Q102" s="223"/>
      <c r="R102" s="217"/>
      <c r="S102" s="223"/>
      <c r="T102" s="217"/>
      <c r="U102" s="223"/>
      <c r="V102" s="217"/>
      <c r="W102" s="220"/>
      <c r="X102" s="220"/>
      <c r="Y102" s="220"/>
      <c r="Z102" s="220"/>
    </row>
    <row r="103" spans="1:26" x14ac:dyDescent="0.25">
      <c r="A103" s="233"/>
      <c r="B103" s="233"/>
      <c r="C103" s="233"/>
      <c r="D103" s="233"/>
      <c r="E103" s="233"/>
      <c r="F103" s="233"/>
      <c r="G103" s="226"/>
      <c r="H103" s="226"/>
      <c r="I103" s="226"/>
      <c r="J103" s="146"/>
      <c r="K103" s="146"/>
      <c r="L103" s="146"/>
      <c r="M103" s="136"/>
      <c r="N103" s="136"/>
      <c r="O103" s="223"/>
      <c r="P103" s="217"/>
      <c r="Q103" s="223"/>
      <c r="R103" s="217"/>
      <c r="S103" s="223"/>
      <c r="T103" s="217"/>
      <c r="U103" s="223"/>
      <c r="V103" s="217"/>
      <c r="W103" s="220"/>
      <c r="X103" s="220"/>
      <c r="Y103" s="220"/>
      <c r="Z103" s="220"/>
    </row>
    <row r="104" spans="1:26" x14ac:dyDescent="0.25">
      <c r="A104" s="233"/>
      <c r="B104" s="233"/>
      <c r="C104" s="233"/>
      <c r="D104" s="233"/>
      <c r="E104" s="233"/>
      <c r="F104" s="233"/>
      <c r="G104" s="226"/>
      <c r="H104" s="226"/>
      <c r="I104" s="226"/>
      <c r="J104" s="146"/>
      <c r="K104" s="146"/>
      <c r="L104" s="146"/>
      <c r="M104" s="136"/>
      <c r="N104" s="136"/>
      <c r="O104" s="223"/>
      <c r="P104" s="217"/>
      <c r="Q104" s="223"/>
      <c r="R104" s="217"/>
      <c r="S104" s="223"/>
      <c r="T104" s="217"/>
      <c r="U104" s="223"/>
      <c r="V104" s="217"/>
      <c r="W104" s="220"/>
      <c r="X104" s="220"/>
      <c r="Y104" s="220"/>
      <c r="Z104" s="220"/>
    </row>
    <row r="105" spans="1:26" x14ac:dyDescent="0.25">
      <c r="A105" s="233"/>
      <c r="B105" s="233"/>
      <c r="C105" s="233"/>
      <c r="D105" s="233"/>
      <c r="E105" s="233"/>
      <c r="F105" s="233"/>
      <c r="G105" s="226"/>
      <c r="H105" s="226"/>
      <c r="I105" s="226"/>
      <c r="J105" s="146"/>
      <c r="K105" s="146"/>
      <c r="L105" s="146"/>
      <c r="M105" s="136"/>
      <c r="N105" s="136"/>
      <c r="O105" s="223"/>
      <c r="P105" s="217"/>
      <c r="Q105" s="223"/>
      <c r="R105" s="217"/>
      <c r="S105" s="223"/>
      <c r="T105" s="217"/>
      <c r="U105" s="223"/>
      <c r="V105" s="217"/>
      <c r="W105" s="220"/>
      <c r="X105" s="220"/>
      <c r="Y105" s="220"/>
      <c r="Z105" s="220"/>
    </row>
    <row r="106" spans="1:26" x14ac:dyDescent="0.25">
      <c r="A106" s="233"/>
      <c r="B106" s="233"/>
      <c r="C106" s="233"/>
      <c r="D106" s="233"/>
      <c r="E106" s="233"/>
      <c r="F106" s="233"/>
      <c r="G106" s="226"/>
      <c r="H106" s="226"/>
      <c r="I106" s="226"/>
      <c r="J106" s="146"/>
      <c r="K106" s="146"/>
      <c r="L106" s="146"/>
      <c r="M106" s="136"/>
      <c r="N106" s="136"/>
      <c r="O106" s="223"/>
      <c r="P106" s="217"/>
      <c r="Q106" s="223"/>
      <c r="R106" s="217"/>
      <c r="S106" s="223"/>
      <c r="T106" s="217"/>
      <c r="U106" s="223"/>
      <c r="V106" s="217"/>
      <c r="W106" s="220"/>
      <c r="X106" s="220"/>
      <c r="Y106" s="220"/>
      <c r="Z106" s="220"/>
    </row>
    <row r="107" spans="1:26" x14ac:dyDescent="0.25">
      <c r="A107" s="233"/>
      <c r="B107" s="233"/>
      <c r="C107" s="233"/>
      <c r="D107" s="233"/>
      <c r="E107" s="233"/>
      <c r="F107" s="233"/>
      <c r="G107" s="226"/>
      <c r="H107" s="226"/>
      <c r="I107" s="226"/>
      <c r="J107" s="146"/>
      <c r="K107" s="146"/>
      <c r="L107" s="146"/>
      <c r="M107" s="136"/>
      <c r="N107" s="136"/>
      <c r="O107" s="223"/>
      <c r="P107" s="217"/>
      <c r="Q107" s="223"/>
      <c r="R107" s="217"/>
      <c r="S107" s="223"/>
      <c r="T107" s="217"/>
      <c r="U107" s="223"/>
      <c r="V107" s="217"/>
      <c r="W107" s="220"/>
      <c r="X107" s="220"/>
      <c r="Y107" s="220"/>
      <c r="Z107" s="220"/>
    </row>
    <row r="108" spans="1:26" x14ac:dyDescent="0.25">
      <c r="A108" s="233"/>
      <c r="B108" s="233"/>
      <c r="C108" s="233"/>
      <c r="D108" s="233"/>
      <c r="E108" s="233"/>
      <c r="F108" s="233"/>
      <c r="G108" s="226"/>
      <c r="H108" s="226"/>
      <c r="I108" s="226"/>
      <c r="J108" s="146"/>
      <c r="K108" s="146"/>
      <c r="L108" s="146"/>
      <c r="M108" s="136"/>
      <c r="N108" s="136"/>
      <c r="O108" s="223"/>
      <c r="P108" s="217"/>
      <c r="Q108" s="223"/>
      <c r="R108" s="217"/>
      <c r="S108" s="223"/>
      <c r="T108" s="217"/>
      <c r="U108" s="223"/>
      <c r="V108" s="217"/>
      <c r="W108" s="220"/>
      <c r="X108" s="220"/>
      <c r="Y108" s="220"/>
      <c r="Z108" s="220"/>
    </row>
    <row r="109" spans="1:26" x14ac:dyDescent="0.25">
      <c r="A109" s="234"/>
      <c r="B109" s="234"/>
      <c r="C109" s="234"/>
      <c r="D109" s="234"/>
      <c r="E109" s="234"/>
      <c r="F109" s="234"/>
      <c r="G109" s="227"/>
      <c r="H109" s="227"/>
      <c r="I109" s="227"/>
      <c r="J109" s="146"/>
      <c r="K109" s="146"/>
      <c r="L109" s="146"/>
      <c r="M109" s="136"/>
      <c r="N109" s="136"/>
      <c r="O109" s="224"/>
      <c r="P109" s="218"/>
      <c r="Q109" s="224"/>
      <c r="R109" s="218"/>
      <c r="S109" s="224"/>
      <c r="T109" s="218"/>
      <c r="U109" s="224"/>
      <c r="V109" s="218"/>
      <c r="W109" s="221"/>
      <c r="X109" s="221"/>
      <c r="Y109" s="221"/>
      <c r="Z109" s="221"/>
    </row>
    <row r="110" spans="1:26" ht="15.75" customHeight="1" x14ac:dyDescent="0.25">
      <c r="A110" s="243" t="s">
        <v>1111</v>
      </c>
      <c r="B110" s="243" t="s">
        <v>1112</v>
      </c>
      <c r="C110" s="228" t="s">
        <v>1113</v>
      </c>
      <c r="D110" s="232" t="s">
        <v>1114</v>
      </c>
      <c r="E110" s="232" t="s">
        <v>1115</v>
      </c>
      <c r="F110" s="232" t="s">
        <v>1116</v>
      </c>
      <c r="G110" s="225"/>
      <c r="H110" s="225"/>
      <c r="I110" s="225"/>
      <c r="J110" s="146"/>
      <c r="K110" s="146"/>
      <c r="L110" s="146"/>
      <c r="M110" s="136"/>
      <c r="N110" s="136"/>
      <c r="O110" s="222"/>
      <c r="P110" s="216"/>
      <c r="Q110" s="222"/>
      <c r="R110" s="216"/>
      <c r="S110" s="222"/>
      <c r="T110" s="216"/>
      <c r="U110" s="222"/>
      <c r="V110" s="216"/>
      <c r="W110" s="219">
        <f t="shared" si="0"/>
        <v>0</v>
      </c>
      <c r="X110" s="219">
        <f t="shared" si="1"/>
        <v>0</v>
      </c>
      <c r="Y110" s="219"/>
      <c r="Z110" s="219"/>
    </row>
    <row r="111" spans="1:26" x14ac:dyDescent="0.25">
      <c r="A111" s="243"/>
      <c r="B111" s="243"/>
      <c r="C111" s="228"/>
      <c r="D111" s="233"/>
      <c r="E111" s="233"/>
      <c r="F111" s="233"/>
      <c r="G111" s="226"/>
      <c r="H111" s="226"/>
      <c r="I111" s="226"/>
      <c r="J111" s="146"/>
      <c r="K111" s="146"/>
      <c r="L111" s="146"/>
      <c r="M111" s="136"/>
      <c r="N111" s="136"/>
      <c r="O111" s="223"/>
      <c r="P111" s="217"/>
      <c r="Q111" s="223"/>
      <c r="R111" s="217"/>
      <c r="S111" s="223"/>
      <c r="T111" s="217"/>
      <c r="U111" s="223"/>
      <c r="V111" s="217"/>
      <c r="W111" s="220"/>
      <c r="X111" s="220"/>
      <c r="Y111" s="220"/>
      <c r="Z111" s="220"/>
    </row>
    <row r="112" spans="1:26" x14ac:dyDescent="0.25">
      <c r="A112" s="243"/>
      <c r="B112" s="243"/>
      <c r="C112" s="228"/>
      <c r="D112" s="233"/>
      <c r="E112" s="233"/>
      <c r="F112" s="233"/>
      <c r="G112" s="226"/>
      <c r="H112" s="226"/>
      <c r="I112" s="226"/>
      <c r="J112" s="146"/>
      <c r="K112" s="146"/>
      <c r="L112" s="146"/>
      <c r="M112" s="136"/>
      <c r="N112" s="136"/>
      <c r="O112" s="223"/>
      <c r="P112" s="217"/>
      <c r="Q112" s="223"/>
      <c r="R112" s="217"/>
      <c r="S112" s="223"/>
      <c r="T112" s="217"/>
      <c r="U112" s="223"/>
      <c r="V112" s="217"/>
      <c r="W112" s="220"/>
      <c r="X112" s="220"/>
      <c r="Y112" s="220"/>
      <c r="Z112" s="220"/>
    </row>
    <row r="113" spans="1:26" x14ac:dyDescent="0.25">
      <c r="A113" s="243"/>
      <c r="B113" s="243"/>
      <c r="C113" s="228"/>
      <c r="D113" s="233"/>
      <c r="E113" s="233"/>
      <c r="F113" s="233"/>
      <c r="G113" s="226"/>
      <c r="H113" s="226"/>
      <c r="I113" s="226"/>
      <c r="J113" s="146"/>
      <c r="K113" s="146"/>
      <c r="L113" s="146"/>
      <c r="M113" s="136"/>
      <c r="N113" s="136"/>
      <c r="O113" s="223"/>
      <c r="P113" s="217"/>
      <c r="Q113" s="223"/>
      <c r="R113" s="217"/>
      <c r="S113" s="223"/>
      <c r="T113" s="217"/>
      <c r="U113" s="223"/>
      <c r="V113" s="217"/>
      <c r="W113" s="220"/>
      <c r="X113" s="220"/>
      <c r="Y113" s="220"/>
      <c r="Z113" s="220"/>
    </row>
    <row r="114" spans="1:26" x14ac:dyDescent="0.25">
      <c r="A114" s="243"/>
      <c r="B114" s="243"/>
      <c r="C114" s="228"/>
      <c r="D114" s="233"/>
      <c r="E114" s="233"/>
      <c r="F114" s="233"/>
      <c r="G114" s="226"/>
      <c r="H114" s="226"/>
      <c r="I114" s="226"/>
      <c r="J114" s="146"/>
      <c r="K114" s="146"/>
      <c r="L114" s="146"/>
      <c r="M114" s="136"/>
      <c r="N114" s="136"/>
      <c r="O114" s="223"/>
      <c r="P114" s="217"/>
      <c r="Q114" s="223"/>
      <c r="R114" s="217"/>
      <c r="S114" s="223"/>
      <c r="T114" s="217"/>
      <c r="U114" s="223"/>
      <c r="V114" s="217"/>
      <c r="W114" s="220"/>
      <c r="X114" s="220"/>
      <c r="Y114" s="220"/>
      <c r="Z114" s="220"/>
    </row>
    <row r="115" spans="1:26" x14ac:dyDescent="0.25">
      <c r="A115" s="243"/>
      <c r="B115" s="243"/>
      <c r="C115" s="228"/>
      <c r="D115" s="233"/>
      <c r="E115" s="233"/>
      <c r="F115" s="233"/>
      <c r="G115" s="226"/>
      <c r="H115" s="226"/>
      <c r="I115" s="226"/>
      <c r="J115" s="146"/>
      <c r="K115" s="146"/>
      <c r="L115" s="146"/>
      <c r="M115" s="136"/>
      <c r="N115" s="136"/>
      <c r="O115" s="223"/>
      <c r="P115" s="217"/>
      <c r="Q115" s="223"/>
      <c r="R115" s="217"/>
      <c r="S115" s="223"/>
      <c r="T115" s="217"/>
      <c r="U115" s="223"/>
      <c r="V115" s="217"/>
      <c r="W115" s="220"/>
      <c r="X115" s="220"/>
      <c r="Y115" s="220"/>
      <c r="Z115" s="220"/>
    </row>
    <row r="116" spans="1:26" x14ac:dyDescent="0.25">
      <c r="A116" s="243"/>
      <c r="B116" s="243"/>
      <c r="C116" s="228"/>
      <c r="D116" s="233"/>
      <c r="E116" s="233"/>
      <c r="F116" s="233"/>
      <c r="G116" s="226"/>
      <c r="H116" s="226"/>
      <c r="I116" s="226"/>
      <c r="J116" s="146"/>
      <c r="K116" s="146"/>
      <c r="L116" s="146"/>
      <c r="M116" s="136"/>
      <c r="N116" s="136"/>
      <c r="O116" s="223"/>
      <c r="P116" s="217"/>
      <c r="Q116" s="223"/>
      <c r="R116" s="217"/>
      <c r="S116" s="223"/>
      <c r="T116" s="217"/>
      <c r="U116" s="223"/>
      <c r="V116" s="217"/>
      <c r="W116" s="220"/>
      <c r="X116" s="220"/>
      <c r="Y116" s="220"/>
      <c r="Z116" s="220"/>
    </row>
    <row r="117" spans="1:26" x14ac:dyDescent="0.25">
      <c r="A117" s="243"/>
      <c r="B117" s="243"/>
      <c r="C117" s="228"/>
      <c r="D117" s="233"/>
      <c r="E117" s="233"/>
      <c r="F117" s="233"/>
      <c r="G117" s="226"/>
      <c r="H117" s="226"/>
      <c r="I117" s="226"/>
      <c r="J117" s="146"/>
      <c r="K117" s="146"/>
      <c r="L117" s="146"/>
      <c r="M117" s="136"/>
      <c r="N117" s="136"/>
      <c r="O117" s="223"/>
      <c r="P117" s="217"/>
      <c r="Q117" s="223"/>
      <c r="R117" s="217"/>
      <c r="S117" s="223"/>
      <c r="T117" s="217"/>
      <c r="U117" s="223"/>
      <c r="V117" s="217"/>
      <c r="W117" s="220"/>
      <c r="X117" s="220"/>
      <c r="Y117" s="220"/>
      <c r="Z117" s="220"/>
    </row>
    <row r="118" spans="1:26" x14ac:dyDescent="0.25">
      <c r="A118" s="243"/>
      <c r="B118" s="243"/>
      <c r="C118" s="228"/>
      <c r="D118" s="233"/>
      <c r="E118" s="233"/>
      <c r="F118" s="233"/>
      <c r="G118" s="226"/>
      <c r="H118" s="226"/>
      <c r="I118" s="226"/>
      <c r="J118" s="146"/>
      <c r="K118" s="146"/>
      <c r="L118" s="146"/>
      <c r="M118" s="136"/>
      <c r="N118" s="136"/>
      <c r="O118" s="223"/>
      <c r="P118" s="217"/>
      <c r="Q118" s="223"/>
      <c r="R118" s="217"/>
      <c r="S118" s="223"/>
      <c r="T118" s="217"/>
      <c r="U118" s="223"/>
      <c r="V118" s="217"/>
      <c r="W118" s="220"/>
      <c r="X118" s="220"/>
      <c r="Y118" s="220"/>
      <c r="Z118" s="220"/>
    </row>
    <row r="119" spans="1:26" x14ac:dyDescent="0.25">
      <c r="A119" s="243"/>
      <c r="B119" s="243"/>
      <c r="C119" s="228"/>
      <c r="D119" s="234"/>
      <c r="E119" s="234"/>
      <c r="F119" s="234"/>
      <c r="G119" s="227"/>
      <c r="H119" s="227"/>
      <c r="I119" s="227"/>
      <c r="J119" s="146"/>
      <c r="K119" s="146"/>
      <c r="L119" s="146"/>
      <c r="M119" s="136"/>
      <c r="N119" s="136"/>
      <c r="O119" s="224"/>
      <c r="P119" s="218"/>
      <c r="Q119" s="224"/>
      <c r="R119" s="218"/>
      <c r="S119" s="224"/>
      <c r="T119" s="218"/>
      <c r="U119" s="224"/>
      <c r="V119" s="218"/>
      <c r="W119" s="221"/>
      <c r="X119" s="221"/>
      <c r="Y119" s="221"/>
      <c r="Z119" s="221"/>
    </row>
    <row r="120" spans="1:26" x14ac:dyDescent="0.25">
      <c r="A120" s="243"/>
      <c r="B120" s="243"/>
      <c r="C120" s="228"/>
      <c r="D120" s="232" t="s">
        <v>1117</v>
      </c>
      <c r="E120" s="232" t="s">
        <v>1115</v>
      </c>
      <c r="F120" s="232" t="s">
        <v>1118</v>
      </c>
      <c r="G120" s="225"/>
      <c r="H120" s="225"/>
      <c r="I120" s="225"/>
      <c r="J120" s="146"/>
      <c r="K120" s="146"/>
      <c r="L120" s="146"/>
      <c r="M120" s="136"/>
      <c r="N120" s="136"/>
      <c r="O120" s="222"/>
      <c r="P120" s="216"/>
      <c r="Q120" s="222"/>
      <c r="R120" s="216"/>
      <c r="S120" s="222"/>
      <c r="T120" s="216"/>
      <c r="U120" s="222"/>
      <c r="V120" s="216"/>
      <c r="W120" s="219">
        <f t="shared" si="0"/>
        <v>0</v>
      </c>
      <c r="X120" s="219">
        <f t="shared" si="1"/>
        <v>0</v>
      </c>
      <c r="Y120" s="219"/>
      <c r="Z120" s="219"/>
    </row>
    <row r="121" spans="1:26" x14ac:dyDescent="0.25">
      <c r="A121" s="243"/>
      <c r="B121" s="243"/>
      <c r="C121" s="228"/>
      <c r="D121" s="233"/>
      <c r="E121" s="233"/>
      <c r="F121" s="233"/>
      <c r="G121" s="226"/>
      <c r="H121" s="226"/>
      <c r="I121" s="226"/>
      <c r="J121" s="146"/>
      <c r="K121" s="146"/>
      <c r="L121" s="146"/>
      <c r="M121" s="136"/>
      <c r="N121" s="136"/>
      <c r="O121" s="223"/>
      <c r="P121" s="217"/>
      <c r="Q121" s="223"/>
      <c r="R121" s="217"/>
      <c r="S121" s="223"/>
      <c r="T121" s="217"/>
      <c r="U121" s="223"/>
      <c r="V121" s="217"/>
      <c r="W121" s="220"/>
      <c r="X121" s="220"/>
      <c r="Y121" s="220"/>
      <c r="Z121" s="220"/>
    </row>
    <row r="122" spans="1:26" x14ac:dyDescent="0.25">
      <c r="A122" s="243"/>
      <c r="B122" s="243"/>
      <c r="C122" s="228"/>
      <c r="D122" s="233"/>
      <c r="E122" s="233"/>
      <c r="F122" s="233"/>
      <c r="G122" s="226"/>
      <c r="H122" s="226"/>
      <c r="I122" s="226"/>
      <c r="J122" s="146"/>
      <c r="K122" s="146"/>
      <c r="L122" s="146"/>
      <c r="M122" s="136"/>
      <c r="N122" s="136"/>
      <c r="O122" s="223"/>
      <c r="P122" s="217"/>
      <c r="Q122" s="223"/>
      <c r="R122" s="217"/>
      <c r="S122" s="223"/>
      <c r="T122" s="217"/>
      <c r="U122" s="223"/>
      <c r="V122" s="217"/>
      <c r="W122" s="220"/>
      <c r="X122" s="220"/>
      <c r="Y122" s="220"/>
      <c r="Z122" s="220"/>
    </row>
    <row r="123" spans="1:26" x14ac:dyDescent="0.25">
      <c r="A123" s="243"/>
      <c r="B123" s="243"/>
      <c r="C123" s="228"/>
      <c r="D123" s="233"/>
      <c r="E123" s="233"/>
      <c r="F123" s="233"/>
      <c r="G123" s="226"/>
      <c r="H123" s="226"/>
      <c r="I123" s="226"/>
      <c r="J123" s="146"/>
      <c r="K123" s="146"/>
      <c r="L123" s="146"/>
      <c r="M123" s="136"/>
      <c r="N123" s="136"/>
      <c r="O123" s="223"/>
      <c r="P123" s="217"/>
      <c r="Q123" s="223"/>
      <c r="R123" s="217"/>
      <c r="S123" s="223"/>
      <c r="T123" s="217"/>
      <c r="U123" s="223"/>
      <c r="V123" s="217"/>
      <c r="W123" s="220"/>
      <c r="X123" s="220"/>
      <c r="Y123" s="220"/>
      <c r="Z123" s="220"/>
    </row>
    <row r="124" spans="1:26" x14ac:dyDescent="0.25">
      <c r="A124" s="243"/>
      <c r="B124" s="243"/>
      <c r="C124" s="228"/>
      <c r="D124" s="233"/>
      <c r="E124" s="233"/>
      <c r="F124" s="233"/>
      <c r="G124" s="226"/>
      <c r="H124" s="226"/>
      <c r="I124" s="226"/>
      <c r="J124" s="146"/>
      <c r="K124" s="146"/>
      <c r="L124" s="146"/>
      <c r="M124" s="136"/>
      <c r="N124" s="136"/>
      <c r="O124" s="223"/>
      <c r="P124" s="217"/>
      <c r="Q124" s="223"/>
      <c r="R124" s="217"/>
      <c r="S124" s="223"/>
      <c r="T124" s="217"/>
      <c r="U124" s="223"/>
      <c r="V124" s="217"/>
      <c r="W124" s="220"/>
      <c r="X124" s="220"/>
      <c r="Y124" s="220"/>
      <c r="Z124" s="220"/>
    </row>
    <row r="125" spans="1:26" x14ac:dyDescent="0.25">
      <c r="A125" s="243"/>
      <c r="B125" s="243"/>
      <c r="C125" s="228"/>
      <c r="D125" s="233"/>
      <c r="E125" s="233"/>
      <c r="F125" s="233"/>
      <c r="G125" s="226"/>
      <c r="H125" s="226"/>
      <c r="I125" s="226"/>
      <c r="J125" s="146"/>
      <c r="K125" s="146"/>
      <c r="L125" s="146"/>
      <c r="M125" s="136"/>
      <c r="N125" s="136"/>
      <c r="O125" s="223"/>
      <c r="P125" s="217"/>
      <c r="Q125" s="223"/>
      <c r="R125" s="217"/>
      <c r="S125" s="223"/>
      <c r="T125" s="217"/>
      <c r="U125" s="223"/>
      <c r="V125" s="217"/>
      <c r="W125" s="220"/>
      <c r="X125" s="220"/>
      <c r="Y125" s="220"/>
      <c r="Z125" s="220"/>
    </row>
    <row r="126" spans="1:26" x14ac:dyDescent="0.25">
      <c r="A126" s="243"/>
      <c r="B126" s="243"/>
      <c r="C126" s="228"/>
      <c r="D126" s="233"/>
      <c r="E126" s="233"/>
      <c r="F126" s="233"/>
      <c r="G126" s="226"/>
      <c r="H126" s="226"/>
      <c r="I126" s="226"/>
      <c r="J126" s="146"/>
      <c r="K126" s="146"/>
      <c r="L126" s="146"/>
      <c r="M126" s="136"/>
      <c r="N126" s="136"/>
      <c r="O126" s="223"/>
      <c r="P126" s="217"/>
      <c r="Q126" s="223"/>
      <c r="R126" s="217"/>
      <c r="S126" s="223"/>
      <c r="T126" s="217"/>
      <c r="U126" s="223"/>
      <c r="V126" s="217"/>
      <c r="W126" s="220"/>
      <c r="X126" s="220"/>
      <c r="Y126" s="220"/>
      <c r="Z126" s="220"/>
    </row>
    <row r="127" spans="1:26" x14ac:dyDescent="0.25">
      <c r="A127" s="243"/>
      <c r="B127" s="243"/>
      <c r="C127" s="228"/>
      <c r="D127" s="233"/>
      <c r="E127" s="233"/>
      <c r="F127" s="233"/>
      <c r="G127" s="226"/>
      <c r="H127" s="226"/>
      <c r="I127" s="226"/>
      <c r="J127" s="146"/>
      <c r="K127" s="146"/>
      <c r="L127" s="146"/>
      <c r="M127" s="136"/>
      <c r="N127" s="136"/>
      <c r="O127" s="223"/>
      <c r="P127" s="217"/>
      <c r="Q127" s="223"/>
      <c r="R127" s="217"/>
      <c r="S127" s="223"/>
      <c r="T127" s="217"/>
      <c r="U127" s="223"/>
      <c r="V127" s="217"/>
      <c r="W127" s="220"/>
      <c r="X127" s="220"/>
      <c r="Y127" s="220"/>
      <c r="Z127" s="220"/>
    </row>
    <row r="128" spans="1:26" x14ac:dyDescent="0.25">
      <c r="A128" s="243"/>
      <c r="B128" s="243"/>
      <c r="C128" s="228"/>
      <c r="D128" s="233"/>
      <c r="E128" s="233"/>
      <c r="F128" s="233"/>
      <c r="G128" s="226"/>
      <c r="H128" s="226"/>
      <c r="I128" s="226"/>
      <c r="J128" s="146"/>
      <c r="K128" s="146"/>
      <c r="L128" s="146"/>
      <c r="M128" s="136"/>
      <c r="N128" s="136"/>
      <c r="O128" s="223"/>
      <c r="P128" s="217"/>
      <c r="Q128" s="223"/>
      <c r="R128" s="217"/>
      <c r="S128" s="223"/>
      <c r="T128" s="217"/>
      <c r="U128" s="223"/>
      <c r="V128" s="217"/>
      <c r="W128" s="220"/>
      <c r="X128" s="220"/>
      <c r="Y128" s="220"/>
      <c r="Z128" s="220"/>
    </row>
    <row r="129" spans="1:26" x14ac:dyDescent="0.25">
      <c r="A129" s="243"/>
      <c r="B129" s="243"/>
      <c r="C129" s="228"/>
      <c r="D129" s="234"/>
      <c r="E129" s="234"/>
      <c r="F129" s="234"/>
      <c r="G129" s="227"/>
      <c r="H129" s="227"/>
      <c r="I129" s="227"/>
      <c r="J129" s="146"/>
      <c r="K129" s="146"/>
      <c r="L129" s="146"/>
      <c r="M129" s="136"/>
      <c r="N129" s="136"/>
      <c r="O129" s="224"/>
      <c r="P129" s="218"/>
      <c r="Q129" s="224"/>
      <c r="R129" s="218"/>
      <c r="S129" s="224"/>
      <c r="T129" s="218"/>
      <c r="U129" s="224"/>
      <c r="V129" s="218"/>
      <c r="W129" s="221"/>
      <c r="X129" s="221"/>
      <c r="Y129" s="221"/>
      <c r="Z129" s="221"/>
    </row>
    <row r="130" spans="1:26" x14ac:dyDescent="0.25">
      <c r="A130" s="243"/>
      <c r="B130" s="243"/>
      <c r="C130" s="228"/>
      <c r="D130" s="235" t="s">
        <v>1119</v>
      </c>
      <c r="E130" s="235" t="s">
        <v>1120</v>
      </c>
      <c r="F130" s="235" t="s">
        <v>1121</v>
      </c>
      <c r="G130" s="225"/>
      <c r="H130" s="225"/>
      <c r="I130" s="225"/>
      <c r="J130" s="146"/>
      <c r="K130" s="146"/>
      <c r="L130" s="146"/>
      <c r="M130" s="136"/>
      <c r="N130" s="136"/>
      <c r="O130" s="222"/>
      <c r="P130" s="216"/>
      <c r="Q130" s="222"/>
      <c r="R130" s="216"/>
      <c r="S130" s="222"/>
      <c r="T130" s="216"/>
      <c r="U130" s="222"/>
      <c r="V130" s="216"/>
      <c r="W130" s="219">
        <f t="shared" si="0"/>
        <v>0</v>
      </c>
      <c r="X130" s="219">
        <f t="shared" si="1"/>
        <v>0</v>
      </c>
      <c r="Y130" s="219"/>
      <c r="Z130" s="219"/>
    </row>
    <row r="131" spans="1:26" x14ac:dyDescent="0.25">
      <c r="A131" s="243"/>
      <c r="B131" s="243"/>
      <c r="C131" s="228"/>
      <c r="D131" s="236"/>
      <c r="E131" s="236"/>
      <c r="F131" s="236"/>
      <c r="G131" s="226"/>
      <c r="H131" s="226"/>
      <c r="I131" s="226"/>
      <c r="J131" s="146"/>
      <c r="K131" s="146"/>
      <c r="L131" s="146"/>
      <c r="M131" s="136"/>
      <c r="N131" s="136"/>
      <c r="O131" s="223"/>
      <c r="P131" s="217"/>
      <c r="Q131" s="223"/>
      <c r="R131" s="217"/>
      <c r="S131" s="223"/>
      <c r="T131" s="217"/>
      <c r="U131" s="223"/>
      <c r="V131" s="217"/>
      <c r="W131" s="220"/>
      <c r="X131" s="220"/>
      <c r="Y131" s="220"/>
      <c r="Z131" s="220"/>
    </row>
    <row r="132" spans="1:26" x14ac:dyDescent="0.25">
      <c r="A132" s="243"/>
      <c r="B132" s="243"/>
      <c r="C132" s="228"/>
      <c r="D132" s="236"/>
      <c r="E132" s="236"/>
      <c r="F132" s="236"/>
      <c r="G132" s="226"/>
      <c r="H132" s="226"/>
      <c r="I132" s="226"/>
      <c r="J132" s="146"/>
      <c r="K132" s="146"/>
      <c r="L132" s="146"/>
      <c r="M132" s="136"/>
      <c r="N132" s="136"/>
      <c r="O132" s="223"/>
      <c r="P132" s="217"/>
      <c r="Q132" s="223"/>
      <c r="R132" s="217"/>
      <c r="S132" s="223"/>
      <c r="T132" s="217"/>
      <c r="U132" s="223"/>
      <c r="V132" s="217"/>
      <c r="W132" s="220"/>
      <c r="X132" s="220"/>
      <c r="Y132" s="220"/>
      <c r="Z132" s="220"/>
    </row>
    <row r="133" spans="1:26" x14ac:dyDescent="0.25">
      <c r="A133" s="243"/>
      <c r="B133" s="243"/>
      <c r="C133" s="228"/>
      <c r="D133" s="236"/>
      <c r="E133" s="236"/>
      <c r="F133" s="236"/>
      <c r="G133" s="226"/>
      <c r="H133" s="226"/>
      <c r="I133" s="226"/>
      <c r="J133" s="146"/>
      <c r="K133" s="146"/>
      <c r="L133" s="146"/>
      <c r="M133" s="136"/>
      <c r="N133" s="136"/>
      <c r="O133" s="223"/>
      <c r="P133" s="217"/>
      <c r="Q133" s="223"/>
      <c r="R133" s="217"/>
      <c r="S133" s="223"/>
      <c r="T133" s="217"/>
      <c r="U133" s="223"/>
      <c r="V133" s="217"/>
      <c r="W133" s="220"/>
      <c r="X133" s="220"/>
      <c r="Y133" s="220"/>
      <c r="Z133" s="220"/>
    </row>
    <row r="134" spans="1:26" x14ac:dyDescent="0.25">
      <c r="A134" s="243"/>
      <c r="B134" s="243"/>
      <c r="C134" s="228"/>
      <c r="D134" s="236"/>
      <c r="E134" s="236"/>
      <c r="F134" s="236"/>
      <c r="G134" s="226"/>
      <c r="H134" s="226"/>
      <c r="I134" s="226"/>
      <c r="J134" s="146"/>
      <c r="K134" s="146"/>
      <c r="L134" s="146"/>
      <c r="M134" s="136"/>
      <c r="N134" s="136"/>
      <c r="O134" s="223"/>
      <c r="P134" s="217"/>
      <c r="Q134" s="223"/>
      <c r="R134" s="217"/>
      <c r="S134" s="223"/>
      <c r="T134" s="217"/>
      <c r="U134" s="223"/>
      <c r="V134" s="217"/>
      <c r="W134" s="220"/>
      <c r="X134" s="220"/>
      <c r="Y134" s="220"/>
      <c r="Z134" s="220"/>
    </row>
    <row r="135" spans="1:26" x14ac:dyDescent="0.25">
      <c r="A135" s="243"/>
      <c r="B135" s="243"/>
      <c r="C135" s="228"/>
      <c r="D135" s="236"/>
      <c r="E135" s="236"/>
      <c r="F135" s="236"/>
      <c r="G135" s="226"/>
      <c r="H135" s="226"/>
      <c r="I135" s="226"/>
      <c r="J135" s="146"/>
      <c r="K135" s="146"/>
      <c r="L135" s="146"/>
      <c r="M135" s="136"/>
      <c r="N135" s="136"/>
      <c r="O135" s="223"/>
      <c r="P135" s="217"/>
      <c r="Q135" s="223"/>
      <c r="R135" s="217"/>
      <c r="S135" s="223"/>
      <c r="T135" s="217"/>
      <c r="U135" s="223"/>
      <c r="V135" s="217"/>
      <c r="W135" s="220"/>
      <c r="X135" s="220"/>
      <c r="Y135" s="220"/>
      <c r="Z135" s="220"/>
    </row>
    <row r="136" spans="1:26" x14ac:dyDescent="0.25">
      <c r="A136" s="243"/>
      <c r="B136" s="243"/>
      <c r="C136" s="228"/>
      <c r="D136" s="236"/>
      <c r="E136" s="236"/>
      <c r="F136" s="236"/>
      <c r="G136" s="226"/>
      <c r="H136" s="226"/>
      <c r="I136" s="226"/>
      <c r="J136" s="146"/>
      <c r="K136" s="146"/>
      <c r="L136" s="146"/>
      <c r="M136" s="136"/>
      <c r="N136" s="136"/>
      <c r="O136" s="223"/>
      <c r="P136" s="217"/>
      <c r="Q136" s="223"/>
      <c r="R136" s="217"/>
      <c r="S136" s="223"/>
      <c r="T136" s="217"/>
      <c r="U136" s="223"/>
      <c r="V136" s="217"/>
      <c r="W136" s="220"/>
      <c r="X136" s="220"/>
      <c r="Y136" s="220"/>
      <c r="Z136" s="220"/>
    </row>
    <row r="137" spans="1:26" x14ac:dyDescent="0.25">
      <c r="A137" s="243"/>
      <c r="B137" s="243"/>
      <c r="C137" s="228"/>
      <c r="D137" s="236"/>
      <c r="E137" s="236"/>
      <c r="F137" s="236"/>
      <c r="G137" s="226"/>
      <c r="H137" s="226"/>
      <c r="I137" s="226"/>
      <c r="J137" s="146"/>
      <c r="K137" s="146"/>
      <c r="L137" s="146"/>
      <c r="M137" s="136"/>
      <c r="N137" s="136"/>
      <c r="O137" s="223"/>
      <c r="P137" s="217"/>
      <c r="Q137" s="223"/>
      <c r="R137" s="217"/>
      <c r="S137" s="223"/>
      <c r="T137" s="217"/>
      <c r="U137" s="223"/>
      <c r="V137" s="217"/>
      <c r="W137" s="220"/>
      <c r="X137" s="220"/>
      <c r="Y137" s="220"/>
      <c r="Z137" s="220"/>
    </row>
    <row r="138" spans="1:26" x14ac:dyDescent="0.25">
      <c r="A138" s="243"/>
      <c r="B138" s="243"/>
      <c r="C138" s="228"/>
      <c r="D138" s="236"/>
      <c r="E138" s="236"/>
      <c r="F138" s="236"/>
      <c r="G138" s="226"/>
      <c r="H138" s="226"/>
      <c r="I138" s="226"/>
      <c r="J138" s="146"/>
      <c r="K138" s="146"/>
      <c r="L138" s="146"/>
      <c r="M138" s="136"/>
      <c r="N138" s="136"/>
      <c r="O138" s="223"/>
      <c r="P138" s="217"/>
      <c r="Q138" s="223"/>
      <c r="R138" s="217"/>
      <c r="S138" s="223"/>
      <c r="T138" s="217"/>
      <c r="U138" s="223"/>
      <c r="V138" s="217"/>
      <c r="W138" s="220"/>
      <c r="X138" s="220"/>
      <c r="Y138" s="220"/>
      <c r="Z138" s="220"/>
    </row>
    <row r="139" spans="1:26" x14ac:dyDescent="0.25">
      <c r="A139" s="243"/>
      <c r="B139" s="243"/>
      <c r="C139" s="228"/>
      <c r="D139" s="237"/>
      <c r="E139" s="237"/>
      <c r="F139" s="237"/>
      <c r="G139" s="227"/>
      <c r="H139" s="227"/>
      <c r="I139" s="227"/>
      <c r="J139" s="146"/>
      <c r="K139" s="146"/>
      <c r="L139" s="146"/>
      <c r="M139" s="136"/>
      <c r="N139" s="136"/>
      <c r="O139" s="224"/>
      <c r="P139" s="218"/>
      <c r="Q139" s="224"/>
      <c r="R139" s="218"/>
      <c r="S139" s="224"/>
      <c r="T139" s="218"/>
      <c r="U139" s="224"/>
      <c r="V139" s="218"/>
      <c r="W139" s="221"/>
      <c r="X139" s="221"/>
      <c r="Y139" s="221"/>
      <c r="Z139" s="221"/>
    </row>
    <row r="140" spans="1:26" x14ac:dyDescent="0.25">
      <c r="A140" s="243"/>
      <c r="B140" s="243"/>
      <c r="C140" s="228"/>
      <c r="D140" s="232" t="s">
        <v>1122</v>
      </c>
      <c r="E140" s="232" t="s">
        <v>1115</v>
      </c>
      <c r="F140" s="232" t="s">
        <v>1123</v>
      </c>
      <c r="G140" s="225"/>
      <c r="H140" s="225"/>
      <c r="I140" s="225"/>
      <c r="J140" s="146"/>
      <c r="K140" s="146"/>
      <c r="L140" s="146"/>
      <c r="M140" s="136"/>
      <c r="N140" s="136"/>
      <c r="O140" s="222"/>
      <c r="P140" s="216"/>
      <c r="Q140" s="222"/>
      <c r="R140" s="216"/>
      <c r="S140" s="222"/>
      <c r="T140" s="216"/>
      <c r="U140" s="222"/>
      <c r="V140" s="216"/>
      <c r="W140" s="219">
        <f t="shared" si="0"/>
        <v>0</v>
      </c>
      <c r="X140" s="219">
        <f t="shared" si="1"/>
        <v>0</v>
      </c>
      <c r="Y140" s="219"/>
      <c r="Z140" s="219"/>
    </row>
    <row r="141" spans="1:26" x14ac:dyDescent="0.25">
      <c r="A141" s="243"/>
      <c r="B141" s="243"/>
      <c r="C141" s="228"/>
      <c r="D141" s="233"/>
      <c r="E141" s="233"/>
      <c r="F141" s="233"/>
      <c r="G141" s="226"/>
      <c r="H141" s="226"/>
      <c r="I141" s="226"/>
      <c r="J141" s="146"/>
      <c r="K141" s="146"/>
      <c r="L141" s="146"/>
      <c r="M141" s="136"/>
      <c r="N141" s="136"/>
      <c r="O141" s="223"/>
      <c r="P141" s="217"/>
      <c r="Q141" s="223"/>
      <c r="R141" s="217"/>
      <c r="S141" s="223"/>
      <c r="T141" s="217"/>
      <c r="U141" s="223"/>
      <c r="V141" s="217"/>
      <c r="W141" s="220"/>
      <c r="X141" s="220"/>
      <c r="Y141" s="220"/>
      <c r="Z141" s="220"/>
    </row>
    <row r="142" spans="1:26" x14ac:dyDescent="0.25">
      <c r="A142" s="243"/>
      <c r="B142" s="243"/>
      <c r="C142" s="228"/>
      <c r="D142" s="233"/>
      <c r="E142" s="233"/>
      <c r="F142" s="233"/>
      <c r="G142" s="226"/>
      <c r="H142" s="226"/>
      <c r="I142" s="226"/>
      <c r="J142" s="146"/>
      <c r="K142" s="146"/>
      <c r="L142" s="146"/>
      <c r="M142" s="136"/>
      <c r="N142" s="136"/>
      <c r="O142" s="223"/>
      <c r="P142" s="217"/>
      <c r="Q142" s="223"/>
      <c r="R142" s="217"/>
      <c r="S142" s="223"/>
      <c r="T142" s="217"/>
      <c r="U142" s="223"/>
      <c r="V142" s="217"/>
      <c r="W142" s="220"/>
      <c r="X142" s="220"/>
      <c r="Y142" s="220"/>
      <c r="Z142" s="220"/>
    </row>
    <row r="143" spans="1:26" x14ac:dyDescent="0.25">
      <c r="A143" s="243"/>
      <c r="B143" s="243"/>
      <c r="C143" s="228"/>
      <c r="D143" s="233"/>
      <c r="E143" s="233"/>
      <c r="F143" s="233"/>
      <c r="G143" s="226"/>
      <c r="H143" s="226"/>
      <c r="I143" s="226"/>
      <c r="J143" s="146"/>
      <c r="K143" s="146"/>
      <c r="L143" s="146"/>
      <c r="M143" s="136"/>
      <c r="N143" s="136"/>
      <c r="O143" s="223"/>
      <c r="P143" s="217"/>
      <c r="Q143" s="223"/>
      <c r="R143" s="217"/>
      <c r="S143" s="223"/>
      <c r="T143" s="217"/>
      <c r="U143" s="223"/>
      <c r="V143" s="217"/>
      <c r="W143" s="220"/>
      <c r="X143" s="220"/>
      <c r="Y143" s="220"/>
      <c r="Z143" s="220"/>
    </row>
    <row r="144" spans="1:26" x14ac:dyDescent="0.25">
      <c r="A144" s="243"/>
      <c r="B144" s="243"/>
      <c r="C144" s="228"/>
      <c r="D144" s="233"/>
      <c r="E144" s="233"/>
      <c r="F144" s="233"/>
      <c r="G144" s="226"/>
      <c r="H144" s="226"/>
      <c r="I144" s="226"/>
      <c r="J144" s="146"/>
      <c r="K144" s="146"/>
      <c r="L144" s="146"/>
      <c r="M144" s="136"/>
      <c r="N144" s="136"/>
      <c r="O144" s="223"/>
      <c r="P144" s="217"/>
      <c r="Q144" s="223"/>
      <c r="R144" s="217"/>
      <c r="S144" s="223"/>
      <c r="T144" s="217"/>
      <c r="U144" s="223"/>
      <c r="V144" s="217"/>
      <c r="W144" s="220"/>
      <c r="X144" s="220"/>
      <c r="Y144" s="220"/>
      <c r="Z144" s="220"/>
    </row>
    <row r="145" spans="1:26" x14ac:dyDescent="0.25">
      <c r="A145" s="243"/>
      <c r="B145" s="243"/>
      <c r="C145" s="228"/>
      <c r="D145" s="233"/>
      <c r="E145" s="233"/>
      <c r="F145" s="233"/>
      <c r="G145" s="226"/>
      <c r="H145" s="226"/>
      <c r="I145" s="226"/>
      <c r="J145" s="146"/>
      <c r="K145" s="146"/>
      <c r="L145" s="146"/>
      <c r="M145" s="136"/>
      <c r="N145" s="136"/>
      <c r="O145" s="223"/>
      <c r="P145" s="217"/>
      <c r="Q145" s="223"/>
      <c r="R145" s="217"/>
      <c r="S145" s="223"/>
      <c r="T145" s="217"/>
      <c r="U145" s="223"/>
      <c r="V145" s="217"/>
      <c r="W145" s="220"/>
      <c r="X145" s="220"/>
      <c r="Y145" s="220"/>
      <c r="Z145" s="220"/>
    </row>
    <row r="146" spans="1:26" x14ac:dyDescent="0.25">
      <c r="A146" s="243"/>
      <c r="B146" s="243"/>
      <c r="C146" s="228"/>
      <c r="D146" s="233"/>
      <c r="E146" s="233"/>
      <c r="F146" s="233"/>
      <c r="G146" s="226"/>
      <c r="H146" s="226"/>
      <c r="I146" s="226"/>
      <c r="J146" s="146"/>
      <c r="K146" s="146"/>
      <c r="L146" s="146"/>
      <c r="M146" s="136"/>
      <c r="N146" s="136"/>
      <c r="O146" s="223"/>
      <c r="P146" s="217"/>
      <c r="Q146" s="223"/>
      <c r="R146" s="217"/>
      <c r="S146" s="223"/>
      <c r="T146" s="217"/>
      <c r="U146" s="223"/>
      <c r="V146" s="217"/>
      <c r="W146" s="220"/>
      <c r="X146" s="220"/>
      <c r="Y146" s="220"/>
      <c r="Z146" s="220"/>
    </row>
    <row r="147" spans="1:26" x14ac:dyDescent="0.25">
      <c r="A147" s="243"/>
      <c r="B147" s="243"/>
      <c r="C147" s="228"/>
      <c r="D147" s="233"/>
      <c r="E147" s="233"/>
      <c r="F147" s="233"/>
      <c r="G147" s="226"/>
      <c r="H147" s="226"/>
      <c r="I147" s="226"/>
      <c r="J147" s="146"/>
      <c r="K147" s="146"/>
      <c r="L147" s="146"/>
      <c r="M147" s="136"/>
      <c r="N147" s="136"/>
      <c r="O147" s="223"/>
      <c r="P147" s="217"/>
      <c r="Q147" s="223"/>
      <c r="R147" s="217"/>
      <c r="S147" s="223"/>
      <c r="T147" s="217"/>
      <c r="U147" s="223"/>
      <c r="V147" s="217"/>
      <c r="W147" s="220"/>
      <c r="X147" s="220"/>
      <c r="Y147" s="220"/>
      <c r="Z147" s="220"/>
    </row>
    <row r="148" spans="1:26" x14ac:dyDescent="0.25">
      <c r="A148" s="243"/>
      <c r="B148" s="243"/>
      <c r="C148" s="228"/>
      <c r="D148" s="233"/>
      <c r="E148" s="233"/>
      <c r="F148" s="233"/>
      <c r="G148" s="226"/>
      <c r="H148" s="226"/>
      <c r="I148" s="226"/>
      <c r="J148" s="146"/>
      <c r="K148" s="146"/>
      <c r="L148" s="146"/>
      <c r="M148" s="136"/>
      <c r="N148" s="136"/>
      <c r="O148" s="223"/>
      <c r="P148" s="217"/>
      <c r="Q148" s="223"/>
      <c r="R148" s="217"/>
      <c r="S148" s="223"/>
      <c r="T148" s="217"/>
      <c r="U148" s="223"/>
      <c r="V148" s="217"/>
      <c r="W148" s="220"/>
      <c r="X148" s="220"/>
      <c r="Y148" s="220"/>
      <c r="Z148" s="220"/>
    </row>
    <row r="149" spans="1:26" x14ac:dyDescent="0.25">
      <c r="A149" s="243"/>
      <c r="B149" s="243"/>
      <c r="C149" s="228"/>
      <c r="D149" s="234"/>
      <c r="E149" s="234"/>
      <c r="F149" s="234"/>
      <c r="G149" s="227"/>
      <c r="H149" s="227"/>
      <c r="I149" s="227"/>
      <c r="J149" s="146"/>
      <c r="K149" s="146"/>
      <c r="L149" s="146"/>
      <c r="M149" s="136"/>
      <c r="N149" s="136"/>
      <c r="O149" s="224"/>
      <c r="P149" s="218"/>
      <c r="Q149" s="224"/>
      <c r="R149" s="218"/>
      <c r="S149" s="224"/>
      <c r="T149" s="218"/>
      <c r="U149" s="224"/>
      <c r="V149" s="218"/>
      <c r="W149" s="221"/>
      <c r="X149" s="221"/>
      <c r="Y149" s="221"/>
      <c r="Z149" s="221"/>
    </row>
    <row r="150" spans="1:26" x14ac:dyDescent="0.25">
      <c r="A150" s="243"/>
      <c r="B150" s="243"/>
      <c r="C150" s="228"/>
      <c r="D150" s="232" t="s">
        <v>1124</v>
      </c>
      <c r="E150" s="232" t="s">
        <v>1125</v>
      </c>
      <c r="F150" s="232" t="s">
        <v>1126</v>
      </c>
      <c r="G150" s="225"/>
      <c r="H150" s="225"/>
      <c r="I150" s="225"/>
      <c r="J150" s="146"/>
      <c r="K150" s="146"/>
      <c r="L150" s="146"/>
      <c r="M150" s="136"/>
      <c r="N150" s="136"/>
      <c r="O150" s="222"/>
      <c r="P150" s="216"/>
      <c r="Q150" s="222"/>
      <c r="R150" s="216"/>
      <c r="S150" s="222"/>
      <c r="T150" s="216"/>
      <c r="U150" s="222"/>
      <c r="V150" s="216"/>
      <c r="W150" s="219">
        <f t="shared" si="0"/>
        <v>0</v>
      </c>
      <c r="X150" s="219">
        <f t="shared" si="1"/>
        <v>0</v>
      </c>
      <c r="Y150" s="219"/>
      <c r="Z150" s="219"/>
    </row>
    <row r="151" spans="1:26" x14ac:dyDescent="0.25">
      <c r="A151" s="243"/>
      <c r="B151" s="243"/>
      <c r="C151" s="228"/>
      <c r="D151" s="233"/>
      <c r="E151" s="233"/>
      <c r="F151" s="233"/>
      <c r="G151" s="226"/>
      <c r="H151" s="226"/>
      <c r="I151" s="226"/>
      <c r="J151" s="146"/>
      <c r="K151" s="146"/>
      <c r="L151" s="146"/>
      <c r="M151" s="136"/>
      <c r="N151" s="136"/>
      <c r="O151" s="223"/>
      <c r="P151" s="217"/>
      <c r="Q151" s="223"/>
      <c r="R151" s="217"/>
      <c r="S151" s="223"/>
      <c r="T151" s="217"/>
      <c r="U151" s="223"/>
      <c r="V151" s="217"/>
      <c r="W151" s="220"/>
      <c r="X151" s="220"/>
      <c r="Y151" s="220"/>
      <c r="Z151" s="220"/>
    </row>
    <row r="152" spans="1:26" x14ac:dyDescent="0.25">
      <c r="A152" s="243"/>
      <c r="B152" s="243"/>
      <c r="C152" s="228"/>
      <c r="D152" s="233"/>
      <c r="E152" s="233"/>
      <c r="F152" s="233"/>
      <c r="G152" s="226"/>
      <c r="H152" s="226"/>
      <c r="I152" s="226"/>
      <c r="J152" s="146"/>
      <c r="K152" s="146"/>
      <c r="L152" s="146"/>
      <c r="M152" s="136"/>
      <c r="N152" s="136"/>
      <c r="O152" s="223"/>
      <c r="P152" s="217"/>
      <c r="Q152" s="223"/>
      <c r="R152" s="217"/>
      <c r="S152" s="223"/>
      <c r="T152" s="217"/>
      <c r="U152" s="223"/>
      <c r="V152" s="217"/>
      <c r="W152" s="220"/>
      <c r="X152" s="220"/>
      <c r="Y152" s="220"/>
      <c r="Z152" s="220"/>
    </row>
    <row r="153" spans="1:26" x14ac:dyDescent="0.25">
      <c r="A153" s="243"/>
      <c r="B153" s="243"/>
      <c r="C153" s="228"/>
      <c r="D153" s="233"/>
      <c r="E153" s="233"/>
      <c r="F153" s="233"/>
      <c r="G153" s="226"/>
      <c r="H153" s="226"/>
      <c r="I153" s="226"/>
      <c r="J153" s="146"/>
      <c r="K153" s="146"/>
      <c r="L153" s="146"/>
      <c r="M153" s="136"/>
      <c r="N153" s="136"/>
      <c r="O153" s="223"/>
      <c r="P153" s="217"/>
      <c r="Q153" s="223"/>
      <c r="R153" s="217"/>
      <c r="S153" s="223"/>
      <c r="T153" s="217"/>
      <c r="U153" s="223"/>
      <c r="V153" s="217"/>
      <c r="W153" s="220"/>
      <c r="X153" s="220"/>
      <c r="Y153" s="220"/>
      <c r="Z153" s="220"/>
    </row>
    <row r="154" spans="1:26" x14ac:dyDescent="0.25">
      <c r="A154" s="243"/>
      <c r="B154" s="243"/>
      <c r="C154" s="228"/>
      <c r="D154" s="233"/>
      <c r="E154" s="233"/>
      <c r="F154" s="233"/>
      <c r="G154" s="226"/>
      <c r="H154" s="226"/>
      <c r="I154" s="226"/>
      <c r="J154" s="146"/>
      <c r="K154" s="146"/>
      <c r="L154" s="146"/>
      <c r="M154" s="136"/>
      <c r="N154" s="136"/>
      <c r="O154" s="223"/>
      <c r="P154" s="217"/>
      <c r="Q154" s="223"/>
      <c r="R154" s="217"/>
      <c r="S154" s="223"/>
      <c r="T154" s="217"/>
      <c r="U154" s="223"/>
      <c r="V154" s="217"/>
      <c r="W154" s="220"/>
      <c r="X154" s="220"/>
      <c r="Y154" s="220"/>
      <c r="Z154" s="220"/>
    </row>
    <row r="155" spans="1:26" x14ac:dyDescent="0.25">
      <c r="A155" s="243"/>
      <c r="B155" s="243"/>
      <c r="C155" s="228"/>
      <c r="D155" s="233"/>
      <c r="E155" s="233"/>
      <c r="F155" s="233"/>
      <c r="G155" s="226"/>
      <c r="H155" s="226"/>
      <c r="I155" s="226"/>
      <c r="J155" s="146"/>
      <c r="K155" s="146"/>
      <c r="L155" s="146"/>
      <c r="M155" s="136"/>
      <c r="N155" s="136"/>
      <c r="O155" s="223"/>
      <c r="P155" s="217"/>
      <c r="Q155" s="223"/>
      <c r="R155" s="217"/>
      <c r="S155" s="223"/>
      <c r="T155" s="217"/>
      <c r="U155" s="223"/>
      <c r="V155" s="217"/>
      <c r="W155" s="220"/>
      <c r="X155" s="220"/>
      <c r="Y155" s="220"/>
      <c r="Z155" s="220"/>
    </row>
    <row r="156" spans="1:26" x14ac:dyDescent="0.25">
      <c r="A156" s="243"/>
      <c r="B156" s="243"/>
      <c r="C156" s="228"/>
      <c r="D156" s="233"/>
      <c r="E156" s="233"/>
      <c r="F156" s="233"/>
      <c r="G156" s="226"/>
      <c r="H156" s="226"/>
      <c r="I156" s="226"/>
      <c r="J156" s="146"/>
      <c r="K156" s="146"/>
      <c r="L156" s="146"/>
      <c r="M156" s="136"/>
      <c r="N156" s="136"/>
      <c r="O156" s="223"/>
      <c r="P156" s="217"/>
      <c r="Q156" s="223"/>
      <c r="R156" s="217"/>
      <c r="S156" s="223"/>
      <c r="T156" s="217"/>
      <c r="U156" s="223"/>
      <c r="V156" s="217"/>
      <c r="W156" s="220"/>
      <c r="X156" s="220"/>
      <c r="Y156" s="220"/>
      <c r="Z156" s="220"/>
    </row>
    <row r="157" spans="1:26" x14ac:dyDescent="0.25">
      <c r="A157" s="243"/>
      <c r="B157" s="243"/>
      <c r="C157" s="228"/>
      <c r="D157" s="233"/>
      <c r="E157" s="233"/>
      <c r="F157" s="233"/>
      <c r="G157" s="226"/>
      <c r="H157" s="226"/>
      <c r="I157" s="226"/>
      <c r="J157" s="146"/>
      <c r="K157" s="146"/>
      <c r="L157" s="146"/>
      <c r="M157" s="136"/>
      <c r="N157" s="136"/>
      <c r="O157" s="223"/>
      <c r="P157" s="217"/>
      <c r="Q157" s="223"/>
      <c r="R157" s="217"/>
      <c r="S157" s="223"/>
      <c r="T157" s="217"/>
      <c r="U157" s="223"/>
      <c r="V157" s="217"/>
      <c r="W157" s="220"/>
      <c r="X157" s="220"/>
      <c r="Y157" s="220"/>
      <c r="Z157" s="220"/>
    </row>
    <row r="158" spans="1:26" x14ac:dyDescent="0.25">
      <c r="A158" s="243"/>
      <c r="B158" s="243"/>
      <c r="C158" s="228"/>
      <c r="D158" s="233"/>
      <c r="E158" s="233"/>
      <c r="F158" s="233"/>
      <c r="G158" s="226"/>
      <c r="H158" s="226"/>
      <c r="I158" s="226"/>
      <c r="J158" s="146"/>
      <c r="K158" s="146"/>
      <c r="L158" s="146"/>
      <c r="M158" s="136"/>
      <c r="N158" s="136"/>
      <c r="O158" s="223"/>
      <c r="P158" s="217"/>
      <c r="Q158" s="223"/>
      <c r="R158" s="217"/>
      <c r="S158" s="223"/>
      <c r="T158" s="217"/>
      <c r="U158" s="223"/>
      <c r="V158" s="217"/>
      <c r="W158" s="220"/>
      <c r="X158" s="220"/>
      <c r="Y158" s="220"/>
      <c r="Z158" s="220"/>
    </row>
    <row r="159" spans="1:26" x14ac:dyDescent="0.25">
      <c r="A159" s="243"/>
      <c r="B159" s="243"/>
      <c r="C159" s="228"/>
      <c r="D159" s="234"/>
      <c r="E159" s="234"/>
      <c r="F159" s="234"/>
      <c r="G159" s="227"/>
      <c r="H159" s="227"/>
      <c r="I159" s="227"/>
      <c r="J159" s="146"/>
      <c r="K159" s="146"/>
      <c r="L159" s="146"/>
      <c r="M159" s="136"/>
      <c r="N159" s="136"/>
      <c r="O159" s="224"/>
      <c r="P159" s="218"/>
      <c r="Q159" s="224"/>
      <c r="R159" s="218"/>
      <c r="S159" s="224"/>
      <c r="T159" s="218"/>
      <c r="U159" s="224"/>
      <c r="V159" s="218"/>
      <c r="W159" s="221"/>
      <c r="X159" s="221"/>
      <c r="Y159" s="221"/>
      <c r="Z159" s="221"/>
    </row>
    <row r="160" spans="1:26" x14ac:dyDescent="0.25">
      <c r="A160" s="243"/>
      <c r="B160" s="243"/>
      <c r="C160" s="228"/>
      <c r="D160" s="250" t="s">
        <v>1127</v>
      </c>
      <c r="E160" s="250" t="s">
        <v>1128</v>
      </c>
      <c r="F160" s="250" t="s">
        <v>1129</v>
      </c>
      <c r="G160" s="225"/>
      <c r="H160" s="225"/>
      <c r="I160" s="225"/>
      <c r="J160" s="146"/>
      <c r="K160" s="146"/>
      <c r="L160" s="146"/>
      <c r="M160" s="136"/>
      <c r="N160" s="136"/>
      <c r="O160" s="222"/>
      <c r="P160" s="216"/>
      <c r="Q160" s="222"/>
      <c r="R160" s="216"/>
      <c r="S160" s="222"/>
      <c r="T160" s="216"/>
      <c r="U160" s="222"/>
      <c r="V160" s="216"/>
      <c r="W160" s="219">
        <f t="shared" si="0"/>
        <v>0</v>
      </c>
      <c r="X160" s="219">
        <f t="shared" si="1"/>
        <v>0</v>
      </c>
      <c r="Y160" s="219"/>
      <c r="Z160" s="219"/>
    </row>
    <row r="161" spans="1:26" x14ac:dyDescent="0.25">
      <c r="A161" s="243"/>
      <c r="B161" s="243"/>
      <c r="C161" s="228"/>
      <c r="D161" s="251"/>
      <c r="E161" s="251"/>
      <c r="F161" s="251"/>
      <c r="G161" s="226"/>
      <c r="H161" s="226"/>
      <c r="I161" s="226"/>
      <c r="J161" s="146"/>
      <c r="K161" s="146"/>
      <c r="L161" s="146"/>
      <c r="M161" s="136"/>
      <c r="N161" s="136"/>
      <c r="O161" s="223"/>
      <c r="P161" s="217"/>
      <c r="Q161" s="223"/>
      <c r="R161" s="217"/>
      <c r="S161" s="223"/>
      <c r="T161" s="217"/>
      <c r="U161" s="223"/>
      <c r="V161" s="217"/>
      <c r="W161" s="220"/>
      <c r="X161" s="220"/>
      <c r="Y161" s="220"/>
      <c r="Z161" s="220"/>
    </row>
    <row r="162" spans="1:26" x14ac:dyDescent="0.25">
      <c r="A162" s="243"/>
      <c r="B162" s="243"/>
      <c r="C162" s="228"/>
      <c r="D162" s="251"/>
      <c r="E162" s="251"/>
      <c r="F162" s="251"/>
      <c r="G162" s="226"/>
      <c r="H162" s="226"/>
      <c r="I162" s="226"/>
      <c r="J162" s="146"/>
      <c r="K162" s="146"/>
      <c r="L162" s="146"/>
      <c r="M162" s="136"/>
      <c r="N162" s="136"/>
      <c r="O162" s="223"/>
      <c r="P162" s="217"/>
      <c r="Q162" s="223"/>
      <c r="R162" s="217"/>
      <c r="S162" s="223"/>
      <c r="T162" s="217"/>
      <c r="U162" s="223"/>
      <c r="V162" s="217"/>
      <c r="W162" s="220"/>
      <c r="X162" s="220"/>
      <c r="Y162" s="220"/>
      <c r="Z162" s="220"/>
    </row>
    <row r="163" spans="1:26" x14ac:dyDescent="0.25">
      <c r="A163" s="243"/>
      <c r="B163" s="243"/>
      <c r="C163" s="228"/>
      <c r="D163" s="251"/>
      <c r="E163" s="251"/>
      <c r="F163" s="251"/>
      <c r="G163" s="226"/>
      <c r="H163" s="226"/>
      <c r="I163" s="226"/>
      <c r="J163" s="146"/>
      <c r="K163" s="146"/>
      <c r="L163" s="146"/>
      <c r="M163" s="136"/>
      <c r="N163" s="136"/>
      <c r="O163" s="223"/>
      <c r="P163" s="217"/>
      <c r="Q163" s="223"/>
      <c r="R163" s="217"/>
      <c r="S163" s="223"/>
      <c r="T163" s="217"/>
      <c r="U163" s="223"/>
      <c r="V163" s="217"/>
      <c r="W163" s="220"/>
      <c r="X163" s="220"/>
      <c r="Y163" s="220"/>
      <c r="Z163" s="220"/>
    </row>
    <row r="164" spans="1:26" x14ac:dyDescent="0.25">
      <c r="A164" s="243"/>
      <c r="B164" s="243"/>
      <c r="C164" s="228"/>
      <c r="D164" s="251"/>
      <c r="E164" s="251"/>
      <c r="F164" s="251"/>
      <c r="G164" s="226"/>
      <c r="H164" s="226"/>
      <c r="I164" s="226"/>
      <c r="J164" s="146"/>
      <c r="K164" s="146"/>
      <c r="L164" s="146"/>
      <c r="M164" s="136"/>
      <c r="N164" s="136"/>
      <c r="O164" s="223"/>
      <c r="P164" s="217"/>
      <c r="Q164" s="223"/>
      <c r="R164" s="217"/>
      <c r="S164" s="223"/>
      <c r="T164" s="217"/>
      <c r="U164" s="223"/>
      <c r="V164" s="217"/>
      <c r="W164" s="220"/>
      <c r="X164" s="220"/>
      <c r="Y164" s="220"/>
      <c r="Z164" s="220"/>
    </row>
    <row r="165" spans="1:26" x14ac:dyDescent="0.25">
      <c r="A165" s="243"/>
      <c r="B165" s="243"/>
      <c r="C165" s="228"/>
      <c r="D165" s="251"/>
      <c r="E165" s="251"/>
      <c r="F165" s="251"/>
      <c r="G165" s="226"/>
      <c r="H165" s="226"/>
      <c r="I165" s="226"/>
      <c r="J165" s="146"/>
      <c r="K165" s="146"/>
      <c r="L165" s="146"/>
      <c r="M165" s="136"/>
      <c r="N165" s="136"/>
      <c r="O165" s="223"/>
      <c r="P165" s="217"/>
      <c r="Q165" s="223"/>
      <c r="R165" s="217"/>
      <c r="S165" s="223"/>
      <c r="T165" s="217"/>
      <c r="U165" s="223"/>
      <c r="V165" s="217"/>
      <c r="W165" s="220"/>
      <c r="X165" s="220"/>
      <c r="Y165" s="220"/>
      <c r="Z165" s="220"/>
    </row>
    <row r="166" spans="1:26" x14ac:dyDescent="0.25">
      <c r="A166" s="243"/>
      <c r="B166" s="243"/>
      <c r="C166" s="228"/>
      <c r="D166" s="251"/>
      <c r="E166" s="251"/>
      <c r="F166" s="251"/>
      <c r="G166" s="226"/>
      <c r="H166" s="226"/>
      <c r="I166" s="226"/>
      <c r="J166" s="146"/>
      <c r="K166" s="146"/>
      <c r="L166" s="146"/>
      <c r="M166" s="136"/>
      <c r="N166" s="136"/>
      <c r="O166" s="223"/>
      <c r="P166" s="217"/>
      <c r="Q166" s="223"/>
      <c r="R166" s="217"/>
      <c r="S166" s="223"/>
      <c r="T166" s="217"/>
      <c r="U166" s="223"/>
      <c r="V166" s="217"/>
      <c r="W166" s="220"/>
      <c r="X166" s="220"/>
      <c r="Y166" s="220"/>
      <c r="Z166" s="220"/>
    </row>
    <row r="167" spans="1:26" x14ac:dyDescent="0.25">
      <c r="A167" s="243"/>
      <c r="B167" s="243"/>
      <c r="C167" s="228"/>
      <c r="D167" s="251"/>
      <c r="E167" s="251"/>
      <c r="F167" s="251"/>
      <c r="G167" s="226"/>
      <c r="H167" s="226"/>
      <c r="I167" s="226"/>
      <c r="J167" s="146"/>
      <c r="K167" s="146"/>
      <c r="L167" s="146"/>
      <c r="M167" s="136"/>
      <c r="N167" s="136"/>
      <c r="O167" s="223"/>
      <c r="P167" s="217"/>
      <c r="Q167" s="223"/>
      <c r="R167" s="217"/>
      <c r="S167" s="223"/>
      <c r="T167" s="217"/>
      <c r="U167" s="223"/>
      <c r="V167" s="217"/>
      <c r="W167" s="220"/>
      <c r="X167" s="220"/>
      <c r="Y167" s="220"/>
      <c r="Z167" s="220"/>
    </row>
    <row r="168" spans="1:26" x14ac:dyDescent="0.25">
      <c r="A168" s="243"/>
      <c r="B168" s="243"/>
      <c r="C168" s="228"/>
      <c r="D168" s="251"/>
      <c r="E168" s="251"/>
      <c r="F168" s="251"/>
      <c r="G168" s="226"/>
      <c r="H168" s="226"/>
      <c r="I168" s="226"/>
      <c r="J168" s="146"/>
      <c r="K168" s="146"/>
      <c r="L168" s="146"/>
      <c r="M168" s="136"/>
      <c r="N168" s="136"/>
      <c r="O168" s="223"/>
      <c r="P168" s="217"/>
      <c r="Q168" s="223"/>
      <c r="R168" s="217"/>
      <c r="S168" s="223"/>
      <c r="T168" s="217"/>
      <c r="U168" s="223"/>
      <c r="V168" s="217"/>
      <c r="W168" s="220"/>
      <c r="X168" s="220"/>
      <c r="Y168" s="220"/>
      <c r="Z168" s="220"/>
    </row>
    <row r="169" spans="1:26" x14ac:dyDescent="0.25">
      <c r="A169" s="243"/>
      <c r="B169" s="243"/>
      <c r="C169" s="228"/>
      <c r="D169" s="252"/>
      <c r="E169" s="252"/>
      <c r="F169" s="252"/>
      <c r="G169" s="227"/>
      <c r="H169" s="227"/>
      <c r="I169" s="227"/>
      <c r="J169" s="146"/>
      <c r="K169" s="146"/>
      <c r="L169" s="146"/>
      <c r="M169" s="136"/>
      <c r="N169" s="136"/>
      <c r="O169" s="224"/>
      <c r="P169" s="218"/>
      <c r="Q169" s="224"/>
      <c r="R169" s="218"/>
      <c r="S169" s="224"/>
      <c r="T169" s="218"/>
      <c r="U169" s="224"/>
      <c r="V169" s="218"/>
      <c r="W169" s="221"/>
      <c r="X169" s="221"/>
      <c r="Y169" s="221"/>
      <c r="Z169" s="221"/>
    </row>
    <row r="170" spans="1:26" x14ac:dyDescent="0.25">
      <c r="A170" s="243"/>
      <c r="B170" s="243"/>
      <c r="C170" s="228"/>
      <c r="D170" s="232" t="s">
        <v>1130</v>
      </c>
      <c r="E170" s="232" t="s">
        <v>1131</v>
      </c>
      <c r="F170" s="232" t="s">
        <v>1132</v>
      </c>
      <c r="G170" s="225"/>
      <c r="H170" s="225"/>
      <c r="I170" s="225"/>
      <c r="J170" s="146"/>
      <c r="K170" s="146"/>
      <c r="L170" s="146"/>
      <c r="M170" s="136"/>
      <c r="N170" s="136"/>
      <c r="O170" s="222"/>
      <c r="P170" s="216"/>
      <c r="Q170" s="222"/>
      <c r="R170" s="216"/>
      <c r="S170" s="222"/>
      <c r="T170" s="216"/>
      <c r="U170" s="222"/>
      <c r="V170" s="216"/>
      <c r="W170" s="219"/>
      <c r="X170" s="219"/>
      <c r="Y170" s="219"/>
      <c r="Z170" s="219"/>
    </row>
    <row r="171" spans="1:26" x14ac:dyDescent="0.25">
      <c r="A171" s="243"/>
      <c r="B171" s="243"/>
      <c r="C171" s="228"/>
      <c r="D171" s="233"/>
      <c r="E171" s="233"/>
      <c r="F171" s="233"/>
      <c r="G171" s="226"/>
      <c r="H171" s="226"/>
      <c r="I171" s="226"/>
      <c r="J171" s="146"/>
      <c r="K171" s="146"/>
      <c r="L171" s="146"/>
      <c r="M171" s="136"/>
      <c r="N171" s="136"/>
      <c r="O171" s="223"/>
      <c r="P171" s="217"/>
      <c r="Q171" s="223"/>
      <c r="R171" s="217"/>
      <c r="S171" s="223"/>
      <c r="T171" s="217"/>
      <c r="U171" s="223"/>
      <c r="V171" s="217"/>
      <c r="W171" s="220"/>
      <c r="X171" s="220"/>
      <c r="Y171" s="220"/>
      <c r="Z171" s="220"/>
    </row>
    <row r="172" spans="1:26" x14ac:dyDescent="0.25">
      <c r="A172" s="243"/>
      <c r="B172" s="243"/>
      <c r="C172" s="228"/>
      <c r="D172" s="233"/>
      <c r="E172" s="233"/>
      <c r="F172" s="233"/>
      <c r="G172" s="226"/>
      <c r="H172" s="226"/>
      <c r="I172" s="226"/>
      <c r="J172" s="146"/>
      <c r="K172" s="146"/>
      <c r="L172" s="146"/>
      <c r="M172" s="136"/>
      <c r="N172" s="136"/>
      <c r="O172" s="223"/>
      <c r="P172" s="217"/>
      <c r="Q172" s="223"/>
      <c r="R172" s="217"/>
      <c r="S172" s="223"/>
      <c r="T172" s="217"/>
      <c r="U172" s="223"/>
      <c r="V172" s="217"/>
      <c r="W172" s="220"/>
      <c r="X172" s="220"/>
      <c r="Y172" s="220"/>
      <c r="Z172" s="220"/>
    </row>
    <row r="173" spans="1:26" x14ac:dyDescent="0.25">
      <c r="A173" s="243"/>
      <c r="B173" s="243"/>
      <c r="C173" s="228"/>
      <c r="D173" s="233"/>
      <c r="E173" s="233"/>
      <c r="F173" s="233"/>
      <c r="G173" s="226"/>
      <c r="H173" s="226"/>
      <c r="I173" s="226"/>
      <c r="J173" s="146"/>
      <c r="K173" s="146"/>
      <c r="L173" s="146"/>
      <c r="M173" s="136"/>
      <c r="N173" s="136"/>
      <c r="O173" s="223"/>
      <c r="P173" s="217"/>
      <c r="Q173" s="223"/>
      <c r="R173" s="217"/>
      <c r="S173" s="223"/>
      <c r="T173" s="217"/>
      <c r="U173" s="223"/>
      <c r="V173" s="217"/>
      <c r="W173" s="220"/>
      <c r="X173" s="220"/>
      <c r="Y173" s="220"/>
      <c r="Z173" s="220"/>
    </row>
    <row r="174" spans="1:26" x14ac:dyDescent="0.25">
      <c r="A174" s="243"/>
      <c r="B174" s="243"/>
      <c r="C174" s="228"/>
      <c r="D174" s="233"/>
      <c r="E174" s="233"/>
      <c r="F174" s="233"/>
      <c r="G174" s="226"/>
      <c r="H174" s="226"/>
      <c r="I174" s="226"/>
      <c r="J174" s="146"/>
      <c r="K174" s="146"/>
      <c r="L174" s="146"/>
      <c r="M174" s="136"/>
      <c r="N174" s="136"/>
      <c r="O174" s="223"/>
      <c r="P174" s="217"/>
      <c r="Q174" s="223"/>
      <c r="R174" s="217"/>
      <c r="S174" s="223"/>
      <c r="T174" s="217"/>
      <c r="U174" s="223"/>
      <c r="V174" s="217"/>
      <c r="W174" s="220"/>
      <c r="X174" s="220"/>
      <c r="Y174" s="220"/>
      <c r="Z174" s="220"/>
    </row>
    <row r="175" spans="1:26" x14ac:dyDescent="0.25">
      <c r="A175" s="243"/>
      <c r="B175" s="243"/>
      <c r="C175" s="228"/>
      <c r="D175" s="233"/>
      <c r="E175" s="233"/>
      <c r="F175" s="233"/>
      <c r="G175" s="226"/>
      <c r="H175" s="226"/>
      <c r="I175" s="226"/>
      <c r="J175" s="146"/>
      <c r="K175" s="146"/>
      <c r="L175" s="146"/>
      <c r="M175" s="136"/>
      <c r="N175" s="136"/>
      <c r="O175" s="223"/>
      <c r="P175" s="217"/>
      <c r="Q175" s="223"/>
      <c r="R175" s="217"/>
      <c r="S175" s="223"/>
      <c r="T175" s="217"/>
      <c r="U175" s="223"/>
      <c r="V175" s="217"/>
      <c r="W175" s="220"/>
      <c r="X175" s="220"/>
      <c r="Y175" s="220"/>
      <c r="Z175" s="220"/>
    </row>
    <row r="176" spans="1:26" x14ac:dyDescent="0.25">
      <c r="A176" s="243"/>
      <c r="B176" s="243"/>
      <c r="C176" s="228"/>
      <c r="D176" s="233"/>
      <c r="E176" s="233"/>
      <c r="F176" s="233"/>
      <c r="G176" s="226"/>
      <c r="H176" s="226"/>
      <c r="I176" s="226"/>
      <c r="J176" s="146"/>
      <c r="K176" s="146"/>
      <c r="L176" s="146"/>
      <c r="M176" s="136"/>
      <c r="N176" s="136"/>
      <c r="O176" s="223"/>
      <c r="P176" s="217"/>
      <c r="Q176" s="223"/>
      <c r="R176" s="217"/>
      <c r="S176" s="223"/>
      <c r="T176" s="217"/>
      <c r="U176" s="223"/>
      <c r="V176" s="217"/>
      <c r="W176" s="220"/>
      <c r="X176" s="220"/>
      <c r="Y176" s="220"/>
      <c r="Z176" s="220"/>
    </row>
    <row r="177" spans="1:26" x14ac:dyDescent="0.25">
      <c r="A177" s="243"/>
      <c r="B177" s="243"/>
      <c r="C177" s="228"/>
      <c r="D177" s="233"/>
      <c r="E177" s="233"/>
      <c r="F177" s="233"/>
      <c r="G177" s="226"/>
      <c r="H177" s="226"/>
      <c r="I177" s="226"/>
      <c r="J177" s="146"/>
      <c r="K177" s="146"/>
      <c r="L177" s="146"/>
      <c r="M177" s="136"/>
      <c r="N177" s="136"/>
      <c r="O177" s="223"/>
      <c r="P177" s="217"/>
      <c r="Q177" s="223"/>
      <c r="R177" s="217"/>
      <c r="S177" s="223"/>
      <c r="T177" s="217"/>
      <c r="U177" s="223"/>
      <c r="V177" s="217"/>
      <c r="W177" s="220"/>
      <c r="X177" s="220"/>
      <c r="Y177" s="220"/>
      <c r="Z177" s="220"/>
    </row>
    <row r="178" spans="1:26" x14ac:dyDescent="0.25">
      <c r="A178" s="243"/>
      <c r="B178" s="243"/>
      <c r="C178" s="228"/>
      <c r="D178" s="233"/>
      <c r="E178" s="233"/>
      <c r="F178" s="233"/>
      <c r="G178" s="226"/>
      <c r="H178" s="226"/>
      <c r="I178" s="226"/>
      <c r="J178" s="146"/>
      <c r="K178" s="146"/>
      <c r="L178" s="146"/>
      <c r="M178" s="136"/>
      <c r="N178" s="136"/>
      <c r="O178" s="223"/>
      <c r="P178" s="217"/>
      <c r="Q178" s="223"/>
      <c r="R178" s="217"/>
      <c r="S178" s="223"/>
      <c r="T178" s="217"/>
      <c r="U178" s="223"/>
      <c r="V178" s="217"/>
      <c r="W178" s="220"/>
      <c r="X178" s="220"/>
      <c r="Y178" s="220"/>
      <c r="Z178" s="220"/>
    </row>
    <row r="179" spans="1:26" x14ac:dyDescent="0.25">
      <c r="A179" s="243"/>
      <c r="B179" s="243"/>
      <c r="C179" s="228"/>
      <c r="D179" s="234"/>
      <c r="E179" s="234"/>
      <c r="F179" s="234"/>
      <c r="G179" s="227"/>
      <c r="H179" s="227"/>
      <c r="I179" s="227"/>
      <c r="J179" s="146"/>
      <c r="K179" s="146"/>
      <c r="L179" s="146"/>
      <c r="M179" s="136"/>
      <c r="N179" s="136"/>
      <c r="O179" s="224"/>
      <c r="P179" s="218"/>
      <c r="Q179" s="224"/>
      <c r="R179" s="218"/>
      <c r="S179" s="224"/>
      <c r="T179" s="218"/>
      <c r="U179" s="224"/>
      <c r="V179" s="218"/>
      <c r="W179" s="221"/>
      <c r="X179" s="221"/>
      <c r="Y179" s="221"/>
      <c r="Z179" s="221"/>
    </row>
    <row r="180" spans="1:26" x14ac:dyDescent="0.25">
      <c r="A180" s="243"/>
      <c r="B180" s="243" t="s">
        <v>1133</v>
      </c>
      <c r="C180" s="228"/>
      <c r="D180" s="232" t="s">
        <v>1134</v>
      </c>
      <c r="E180" s="232" t="s">
        <v>1135</v>
      </c>
      <c r="F180" s="232" t="s">
        <v>1136</v>
      </c>
      <c r="G180" s="225"/>
      <c r="H180" s="225"/>
      <c r="I180" s="225"/>
      <c r="J180" s="146"/>
      <c r="K180" s="146"/>
      <c r="L180" s="146"/>
      <c r="M180" s="136"/>
      <c r="N180" s="136"/>
      <c r="O180" s="222"/>
      <c r="P180" s="216"/>
      <c r="Q180" s="222"/>
      <c r="R180" s="216"/>
      <c r="S180" s="222"/>
      <c r="T180" s="216"/>
      <c r="U180" s="222"/>
      <c r="V180" s="216"/>
      <c r="W180" s="219"/>
      <c r="X180" s="219"/>
      <c r="Y180" s="219"/>
      <c r="Z180" s="219"/>
    </row>
    <row r="181" spans="1:26" x14ac:dyDescent="0.25">
      <c r="A181" s="243"/>
      <c r="B181" s="243"/>
      <c r="C181" s="228"/>
      <c r="D181" s="233"/>
      <c r="E181" s="233"/>
      <c r="F181" s="233"/>
      <c r="G181" s="226"/>
      <c r="H181" s="226"/>
      <c r="I181" s="226"/>
      <c r="J181" s="146"/>
      <c r="K181" s="146"/>
      <c r="L181" s="146"/>
      <c r="M181" s="136"/>
      <c r="N181" s="136"/>
      <c r="O181" s="223"/>
      <c r="P181" s="217"/>
      <c r="Q181" s="223"/>
      <c r="R181" s="217"/>
      <c r="S181" s="223"/>
      <c r="T181" s="217"/>
      <c r="U181" s="223"/>
      <c r="V181" s="217"/>
      <c r="W181" s="220"/>
      <c r="X181" s="220"/>
      <c r="Y181" s="220"/>
      <c r="Z181" s="220"/>
    </row>
    <row r="182" spans="1:26" x14ac:dyDescent="0.25">
      <c r="A182" s="243"/>
      <c r="B182" s="243"/>
      <c r="C182" s="228"/>
      <c r="D182" s="233"/>
      <c r="E182" s="233"/>
      <c r="F182" s="233"/>
      <c r="G182" s="226"/>
      <c r="H182" s="226"/>
      <c r="I182" s="226"/>
      <c r="J182" s="146"/>
      <c r="K182" s="146"/>
      <c r="L182" s="146"/>
      <c r="M182" s="136"/>
      <c r="N182" s="136"/>
      <c r="O182" s="223"/>
      <c r="P182" s="217"/>
      <c r="Q182" s="223"/>
      <c r="R182" s="217"/>
      <c r="S182" s="223"/>
      <c r="T182" s="217"/>
      <c r="U182" s="223"/>
      <c r="V182" s="217"/>
      <c r="W182" s="220"/>
      <c r="X182" s="220"/>
      <c r="Y182" s="220"/>
      <c r="Z182" s="220"/>
    </row>
    <row r="183" spans="1:26" x14ac:dyDescent="0.25">
      <c r="A183" s="243"/>
      <c r="B183" s="243"/>
      <c r="C183" s="228"/>
      <c r="D183" s="233"/>
      <c r="E183" s="233"/>
      <c r="F183" s="233"/>
      <c r="G183" s="226"/>
      <c r="H183" s="226"/>
      <c r="I183" s="226"/>
      <c r="J183" s="146"/>
      <c r="K183" s="146"/>
      <c r="L183" s="146"/>
      <c r="M183" s="136"/>
      <c r="N183" s="136"/>
      <c r="O183" s="223"/>
      <c r="P183" s="217"/>
      <c r="Q183" s="223"/>
      <c r="R183" s="217"/>
      <c r="S183" s="223"/>
      <c r="T183" s="217"/>
      <c r="U183" s="223"/>
      <c r="V183" s="217"/>
      <c r="W183" s="220"/>
      <c r="X183" s="220"/>
      <c r="Y183" s="220"/>
      <c r="Z183" s="220"/>
    </row>
    <row r="184" spans="1:26" x14ac:dyDescent="0.25">
      <c r="A184" s="243"/>
      <c r="B184" s="243"/>
      <c r="C184" s="228"/>
      <c r="D184" s="233"/>
      <c r="E184" s="233"/>
      <c r="F184" s="233"/>
      <c r="G184" s="226"/>
      <c r="H184" s="226"/>
      <c r="I184" s="226"/>
      <c r="J184" s="146"/>
      <c r="K184" s="146"/>
      <c r="L184" s="146"/>
      <c r="M184" s="136"/>
      <c r="N184" s="136"/>
      <c r="O184" s="223"/>
      <c r="P184" s="217"/>
      <c r="Q184" s="223"/>
      <c r="R184" s="217"/>
      <c r="S184" s="223"/>
      <c r="T184" s="217"/>
      <c r="U184" s="223"/>
      <c r="V184" s="217"/>
      <c r="W184" s="220"/>
      <c r="X184" s="220"/>
      <c r="Y184" s="220"/>
      <c r="Z184" s="220"/>
    </row>
    <row r="185" spans="1:26" x14ac:dyDescent="0.25">
      <c r="A185" s="243"/>
      <c r="B185" s="243"/>
      <c r="C185" s="228"/>
      <c r="D185" s="233"/>
      <c r="E185" s="233"/>
      <c r="F185" s="233"/>
      <c r="G185" s="226"/>
      <c r="H185" s="226"/>
      <c r="I185" s="226"/>
      <c r="J185" s="146"/>
      <c r="K185" s="146"/>
      <c r="L185" s="146"/>
      <c r="M185" s="136"/>
      <c r="N185" s="136"/>
      <c r="O185" s="223"/>
      <c r="P185" s="217"/>
      <c r="Q185" s="223"/>
      <c r="R185" s="217"/>
      <c r="S185" s="223"/>
      <c r="T185" s="217"/>
      <c r="U185" s="223"/>
      <c r="V185" s="217"/>
      <c r="W185" s="220"/>
      <c r="X185" s="220"/>
      <c r="Y185" s="220"/>
      <c r="Z185" s="220"/>
    </row>
    <row r="186" spans="1:26" x14ac:dyDescent="0.25">
      <c r="A186" s="243"/>
      <c r="B186" s="243"/>
      <c r="C186" s="228"/>
      <c r="D186" s="233"/>
      <c r="E186" s="233"/>
      <c r="F186" s="233"/>
      <c r="G186" s="226"/>
      <c r="H186" s="226"/>
      <c r="I186" s="226"/>
      <c r="J186" s="146"/>
      <c r="K186" s="146"/>
      <c r="L186" s="146"/>
      <c r="M186" s="136"/>
      <c r="N186" s="136"/>
      <c r="O186" s="223"/>
      <c r="P186" s="217"/>
      <c r="Q186" s="223"/>
      <c r="R186" s="217"/>
      <c r="S186" s="223"/>
      <c r="T186" s="217"/>
      <c r="U186" s="223"/>
      <c r="V186" s="217"/>
      <c r="W186" s="220"/>
      <c r="X186" s="220"/>
      <c r="Y186" s="220"/>
      <c r="Z186" s="220"/>
    </row>
    <row r="187" spans="1:26" x14ac:dyDescent="0.25">
      <c r="A187" s="243"/>
      <c r="B187" s="243"/>
      <c r="C187" s="228"/>
      <c r="D187" s="233"/>
      <c r="E187" s="233"/>
      <c r="F187" s="233"/>
      <c r="G187" s="226"/>
      <c r="H187" s="226"/>
      <c r="I187" s="226"/>
      <c r="J187" s="146"/>
      <c r="K187" s="146"/>
      <c r="L187" s="146"/>
      <c r="M187" s="136"/>
      <c r="N187" s="136"/>
      <c r="O187" s="223"/>
      <c r="P187" s="217"/>
      <c r="Q187" s="223"/>
      <c r="R187" s="217"/>
      <c r="S187" s="223"/>
      <c r="T187" s="217"/>
      <c r="U187" s="223"/>
      <c r="V187" s="217"/>
      <c r="W187" s="220"/>
      <c r="X187" s="220"/>
      <c r="Y187" s="220"/>
      <c r="Z187" s="220"/>
    </row>
    <row r="188" spans="1:26" x14ac:dyDescent="0.25">
      <c r="A188" s="243"/>
      <c r="B188" s="243"/>
      <c r="C188" s="228"/>
      <c r="D188" s="233"/>
      <c r="E188" s="233"/>
      <c r="F188" s="233"/>
      <c r="G188" s="226"/>
      <c r="H188" s="226"/>
      <c r="I188" s="226"/>
      <c r="J188" s="146"/>
      <c r="K188" s="146"/>
      <c r="L188" s="146"/>
      <c r="M188" s="136"/>
      <c r="N188" s="136"/>
      <c r="O188" s="223"/>
      <c r="P188" s="217"/>
      <c r="Q188" s="223"/>
      <c r="R188" s="217"/>
      <c r="S188" s="223"/>
      <c r="T188" s="217"/>
      <c r="U188" s="223"/>
      <c r="V188" s="217"/>
      <c r="W188" s="220"/>
      <c r="X188" s="220"/>
      <c r="Y188" s="220"/>
      <c r="Z188" s="220"/>
    </row>
    <row r="189" spans="1:26" ht="18" customHeight="1" x14ac:dyDescent="0.25">
      <c r="A189" s="243"/>
      <c r="B189" s="243"/>
      <c r="C189" s="228"/>
      <c r="D189" s="234"/>
      <c r="E189" s="234"/>
      <c r="F189" s="234"/>
      <c r="G189" s="227"/>
      <c r="H189" s="227"/>
      <c r="I189" s="227"/>
      <c r="J189" s="146"/>
      <c r="K189" s="146"/>
      <c r="L189" s="146"/>
      <c r="M189" s="136"/>
      <c r="N189" s="136"/>
      <c r="O189" s="224"/>
      <c r="P189" s="218"/>
      <c r="Q189" s="224"/>
      <c r="R189" s="218"/>
      <c r="S189" s="224"/>
      <c r="T189" s="218"/>
      <c r="U189" s="224"/>
      <c r="V189" s="218"/>
      <c r="W189" s="221"/>
      <c r="X189" s="221"/>
      <c r="Y189" s="221"/>
      <c r="Z189" s="221"/>
    </row>
    <row r="190" spans="1:26" ht="15.75" customHeight="1" x14ac:dyDescent="0.25">
      <c r="A190" s="243"/>
      <c r="B190" s="244" t="s">
        <v>1137</v>
      </c>
      <c r="C190" s="228" t="s">
        <v>1138</v>
      </c>
      <c r="D190" s="232" t="s">
        <v>1139</v>
      </c>
      <c r="E190" s="232" t="s">
        <v>1140</v>
      </c>
      <c r="F190" s="232" t="s">
        <v>1141</v>
      </c>
      <c r="G190" s="225"/>
      <c r="H190" s="225"/>
      <c r="I190" s="225"/>
      <c r="J190" s="146"/>
      <c r="K190" s="146"/>
      <c r="L190" s="146"/>
      <c r="M190" s="136"/>
      <c r="N190" s="136"/>
      <c r="O190" s="222"/>
      <c r="P190" s="216"/>
      <c r="Q190" s="222"/>
      <c r="R190" s="216"/>
      <c r="S190" s="222"/>
      <c r="T190" s="216"/>
      <c r="U190" s="222"/>
      <c r="V190" s="216"/>
      <c r="W190" s="219"/>
      <c r="X190" s="219"/>
      <c r="Y190" s="219"/>
      <c r="Z190" s="219"/>
    </row>
    <row r="191" spans="1:26" x14ac:dyDescent="0.25">
      <c r="A191" s="243"/>
      <c r="B191" s="244"/>
      <c r="C191" s="228"/>
      <c r="D191" s="233"/>
      <c r="E191" s="233"/>
      <c r="F191" s="233"/>
      <c r="G191" s="226"/>
      <c r="H191" s="226"/>
      <c r="I191" s="226"/>
      <c r="J191" s="146"/>
      <c r="K191" s="146"/>
      <c r="L191" s="146"/>
      <c r="M191" s="136"/>
      <c r="N191" s="136"/>
      <c r="O191" s="223"/>
      <c r="P191" s="217"/>
      <c r="Q191" s="223"/>
      <c r="R191" s="217"/>
      <c r="S191" s="223"/>
      <c r="T191" s="217"/>
      <c r="U191" s="223"/>
      <c r="V191" s="217"/>
      <c r="W191" s="220"/>
      <c r="X191" s="220"/>
      <c r="Y191" s="220"/>
      <c r="Z191" s="220"/>
    </row>
    <row r="192" spans="1:26" x14ac:dyDescent="0.25">
      <c r="A192" s="243"/>
      <c r="B192" s="244"/>
      <c r="C192" s="228"/>
      <c r="D192" s="233"/>
      <c r="E192" s="233"/>
      <c r="F192" s="233"/>
      <c r="G192" s="226"/>
      <c r="H192" s="226"/>
      <c r="I192" s="226"/>
      <c r="J192" s="146"/>
      <c r="K192" s="146"/>
      <c r="L192" s="146"/>
      <c r="M192" s="136"/>
      <c r="N192" s="136"/>
      <c r="O192" s="223"/>
      <c r="P192" s="217"/>
      <c r="Q192" s="223"/>
      <c r="R192" s="217"/>
      <c r="S192" s="223"/>
      <c r="T192" s="217"/>
      <c r="U192" s="223"/>
      <c r="V192" s="217"/>
      <c r="W192" s="220"/>
      <c r="X192" s="220"/>
      <c r="Y192" s="220"/>
      <c r="Z192" s="220"/>
    </row>
    <row r="193" spans="1:26" x14ac:dyDescent="0.25">
      <c r="A193" s="243"/>
      <c r="B193" s="244"/>
      <c r="C193" s="228"/>
      <c r="D193" s="233"/>
      <c r="E193" s="233"/>
      <c r="F193" s="233"/>
      <c r="G193" s="226"/>
      <c r="H193" s="226"/>
      <c r="I193" s="226"/>
      <c r="J193" s="146"/>
      <c r="K193" s="146"/>
      <c r="L193" s="146"/>
      <c r="M193" s="136"/>
      <c r="N193" s="136"/>
      <c r="O193" s="223"/>
      <c r="P193" s="217"/>
      <c r="Q193" s="223"/>
      <c r="R193" s="217"/>
      <c r="S193" s="223"/>
      <c r="T193" s="217"/>
      <c r="U193" s="223"/>
      <c r="V193" s="217"/>
      <c r="W193" s="220"/>
      <c r="X193" s="220"/>
      <c r="Y193" s="220"/>
      <c r="Z193" s="220"/>
    </row>
    <row r="194" spans="1:26" x14ac:dyDescent="0.25">
      <c r="A194" s="243"/>
      <c r="B194" s="244"/>
      <c r="C194" s="228"/>
      <c r="D194" s="233"/>
      <c r="E194" s="233"/>
      <c r="F194" s="233"/>
      <c r="G194" s="226"/>
      <c r="H194" s="226"/>
      <c r="I194" s="226"/>
      <c r="J194" s="146"/>
      <c r="K194" s="146"/>
      <c r="L194" s="146"/>
      <c r="M194" s="136"/>
      <c r="N194" s="136"/>
      <c r="O194" s="223"/>
      <c r="P194" s="217"/>
      <c r="Q194" s="223"/>
      <c r="R194" s="217"/>
      <c r="S194" s="223"/>
      <c r="T194" s="217"/>
      <c r="U194" s="223"/>
      <c r="V194" s="217"/>
      <c r="W194" s="220"/>
      <c r="X194" s="220"/>
      <c r="Y194" s="220"/>
      <c r="Z194" s="220"/>
    </row>
    <row r="195" spans="1:26" x14ac:dyDescent="0.25">
      <c r="A195" s="243"/>
      <c r="B195" s="244"/>
      <c r="C195" s="228"/>
      <c r="D195" s="233"/>
      <c r="E195" s="233"/>
      <c r="F195" s="233"/>
      <c r="G195" s="226"/>
      <c r="H195" s="226"/>
      <c r="I195" s="226"/>
      <c r="J195" s="146"/>
      <c r="K195" s="146"/>
      <c r="L195" s="146"/>
      <c r="M195" s="136"/>
      <c r="N195" s="136"/>
      <c r="O195" s="223"/>
      <c r="P195" s="217"/>
      <c r="Q195" s="223"/>
      <c r="R195" s="217"/>
      <c r="S195" s="223"/>
      <c r="T195" s="217"/>
      <c r="U195" s="223"/>
      <c r="V195" s="217"/>
      <c r="W195" s="220"/>
      <c r="X195" s="220"/>
      <c r="Y195" s="220"/>
      <c r="Z195" s="220"/>
    </row>
    <row r="196" spans="1:26" x14ac:dyDescent="0.25">
      <c r="A196" s="243"/>
      <c r="B196" s="244"/>
      <c r="C196" s="228"/>
      <c r="D196" s="233"/>
      <c r="E196" s="233"/>
      <c r="F196" s="233"/>
      <c r="G196" s="226"/>
      <c r="H196" s="226"/>
      <c r="I196" s="226"/>
      <c r="J196" s="146"/>
      <c r="K196" s="146"/>
      <c r="L196" s="146"/>
      <c r="M196" s="136"/>
      <c r="N196" s="136"/>
      <c r="O196" s="223"/>
      <c r="P196" s="217"/>
      <c r="Q196" s="223"/>
      <c r="R196" s="217"/>
      <c r="S196" s="223"/>
      <c r="T196" s="217"/>
      <c r="U196" s="223"/>
      <c r="V196" s="217"/>
      <c r="W196" s="220"/>
      <c r="X196" s="220"/>
      <c r="Y196" s="220"/>
      <c r="Z196" s="220"/>
    </row>
    <row r="197" spans="1:26" x14ac:dyDescent="0.25">
      <c r="A197" s="243"/>
      <c r="B197" s="244"/>
      <c r="C197" s="228"/>
      <c r="D197" s="233"/>
      <c r="E197" s="233"/>
      <c r="F197" s="233"/>
      <c r="G197" s="226"/>
      <c r="H197" s="226"/>
      <c r="I197" s="226"/>
      <c r="J197" s="146"/>
      <c r="K197" s="146"/>
      <c r="L197" s="146"/>
      <c r="M197" s="136"/>
      <c r="N197" s="136"/>
      <c r="O197" s="223"/>
      <c r="P197" s="217"/>
      <c r="Q197" s="223"/>
      <c r="R197" s="217"/>
      <c r="S197" s="223"/>
      <c r="T197" s="217"/>
      <c r="U197" s="223"/>
      <c r="V197" s="217"/>
      <c r="W197" s="220"/>
      <c r="X197" s="220"/>
      <c r="Y197" s="220"/>
      <c r="Z197" s="220"/>
    </row>
    <row r="198" spans="1:26" x14ac:dyDescent="0.25">
      <c r="A198" s="243"/>
      <c r="B198" s="244"/>
      <c r="C198" s="228"/>
      <c r="D198" s="233"/>
      <c r="E198" s="233"/>
      <c r="F198" s="233"/>
      <c r="G198" s="226"/>
      <c r="H198" s="226"/>
      <c r="I198" s="226"/>
      <c r="J198" s="146"/>
      <c r="K198" s="146"/>
      <c r="L198" s="146"/>
      <c r="M198" s="136"/>
      <c r="N198" s="136"/>
      <c r="O198" s="223"/>
      <c r="P198" s="217"/>
      <c r="Q198" s="223"/>
      <c r="R198" s="217"/>
      <c r="S198" s="223"/>
      <c r="T198" s="217"/>
      <c r="U198" s="223"/>
      <c r="V198" s="217"/>
      <c r="W198" s="220"/>
      <c r="X198" s="220"/>
      <c r="Y198" s="220"/>
      <c r="Z198" s="220"/>
    </row>
    <row r="199" spans="1:26" x14ac:dyDescent="0.25">
      <c r="A199" s="243"/>
      <c r="B199" s="244"/>
      <c r="C199" s="228"/>
      <c r="D199" s="234"/>
      <c r="E199" s="234"/>
      <c r="F199" s="234"/>
      <c r="G199" s="227"/>
      <c r="H199" s="227"/>
      <c r="I199" s="227"/>
      <c r="J199" s="146"/>
      <c r="K199" s="146"/>
      <c r="L199" s="146"/>
      <c r="M199" s="136"/>
      <c r="N199" s="136"/>
      <c r="O199" s="224"/>
      <c r="P199" s="218"/>
      <c r="Q199" s="224"/>
      <c r="R199" s="218"/>
      <c r="S199" s="224"/>
      <c r="T199" s="218"/>
      <c r="U199" s="224"/>
      <c r="V199" s="218"/>
      <c r="W199" s="221"/>
      <c r="X199" s="221"/>
      <c r="Y199" s="221"/>
      <c r="Z199" s="221"/>
    </row>
    <row r="200" spans="1:26" x14ac:dyDescent="0.25">
      <c r="A200" s="243"/>
      <c r="B200" s="244"/>
      <c r="C200" s="228"/>
      <c r="D200" s="232" t="s">
        <v>1142</v>
      </c>
      <c r="E200" s="232" t="s">
        <v>1143</v>
      </c>
      <c r="F200" s="232" t="s">
        <v>1144</v>
      </c>
      <c r="G200" s="225"/>
      <c r="H200" s="225"/>
      <c r="I200" s="225"/>
      <c r="J200" s="146"/>
      <c r="K200" s="146"/>
      <c r="L200" s="146"/>
      <c r="M200" s="136"/>
      <c r="N200" s="136"/>
      <c r="O200" s="222"/>
      <c r="P200" s="216"/>
      <c r="Q200" s="222"/>
      <c r="R200" s="216"/>
      <c r="S200" s="222"/>
      <c r="T200" s="216"/>
      <c r="U200" s="222"/>
      <c r="V200" s="216"/>
      <c r="W200" s="219"/>
      <c r="X200" s="219"/>
      <c r="Y200" s="219"/>
      <c r="Z200" s="219"/>
    </row>
    <row r="201" spans="1:26" x14ac:dyDescent="0.25">
      <c r="A201" s="243"/>
      <c r="B201" s="244"/>
      <c r="C201" s="228"/>
      <c r="D201" s="233"/>
      <c r="E201" s="233"/>
      <c r="F201" s="233"/>
      <c r="G201" s="226"/>
      <c r="H201" s="226"/>
      <c r="I201" s="226"/>
      <c r="J201" s="146"/>
      <c r="K201" s="146"/>
      <c r="L201" s="146"/>
      <c r="M201" s="136"/>
      <c r="N201" s="136"/>
      <c r="O201" s="223"/>
      <c r="P201" s="217"/>
      <c r="Q201" s="223"/>
      <c r="R201" s="217"/>
      <c r="S201" s="223"/>
      <c r="T201" s="217"/>
      <c r="U201" s="223"/>
      <c r="V201" s="217"/>
      <c r="W201" s="220"/>
      <c r="X201" s="220"/>
      <c r="Y201" s="220"/>
      <c r="Z201" s="220"/>
    </row>
    <row r="202" spans="1:26" x14ac:dyDescent="0.25">
      <c r="A202" s="243"/>
      <c r="B202" s="244"/>
      <c r="C202" s="228"/>
      <c r="D202" s="233"/>
      <c r="E202" s="233"/>
      <c r="F202" s="233"/>
      <c r="G202" s="226"/>
      <c r="H202" s="226"/>
      <c r="I202" s="226"/>
      <c r="J202" s="146"/>
      <c r="K202" s="146"/>
      <c r="L202" s="146"/>
      <c r="M202" s="136"/>
      <c r="N202" s="136"/>
      <c r="O202" s="223"/>
      <c r="P202" s="217"/>
      <c r="Q202" s="223"/>
      <c r="R202" s="217"/>
      <c r="S202" s="223"/>
      <c r="T202" s="217"/>
      <c r="U202" s="223"/>
      <c r="V202" s="217"/>
      <c r="W202" s="220"/>
      <c r="X202" s="220"/>
      <c r="Y202" s="220"/>
      <c r="Z202" s="220"/>
    </row>
    <row r="203" spans="1:26" x14ac:dyDescent="0.25">
      <c r="A203" s="243"/>
      <c r="B203" s="244"/>
      <c r="C203" s="228"/>
      <c r="D203" s="233"/>
      <c r="E203" s="233"/>
      <c r="F203" s="233"/>
      <c r="G203" s="226"/>
      <c r="H203" s="226"/>
      <c r="I203" s="226"/>
      <c r="J203" s="146"/>
      <c r="K203" s="146"/>
      <c r="L203" s="146"/>
      <c r="M203" s="136"/>
      <c r="N203" s="136"/>
      <c r="O203" s="223"/>
      <c r="P203" s="217"/>
      <c r="Q203" s="223"/>
      <c r="R203" s="217"/>
      <c r="S203" s="223"/>
      <c r="T203" s="217"/>
      <c r="U203" s="223"/>
      <c r="V203" s="217"/>
      <c r="W203" s="220"/>
      <c r="X203" s="220"/>
      <c r="Y203" s="220"/>
      <c r="Z203" s="220"/>
    </row>
    <row r="204" spans="1:26" x14ac:dyDescent="0.25">
      <c r="A204" s="243"/>
      <c r="B204" s="244"/>
      <c r="C204" s="228"/>
      <c r="D204" s="233"/>
      <c r="E204" s="233"/>
      <c r="F204" s="233"/>
      <c r="G204" s="226"/>
      <c r="H204" s="226"/>
      <c r="I204" s="226"/>
      <c r="J204" s="146"/>
      <c r="K204" s="146"/>
      <c r="L204" s="146"/>
      <c r="M204" s="136"/>
      <c r="N204" s="136"/>
      <c r="O204" s="223"/>
      <c r="P204" s="217"/>
      <c r="Q204" s="223"/>
      <c r="R204" s="217"/>
      <c r="S204" s="223"/>
      <c r="T204" s="217"/>
      <c r="U204" s="223"/>
      <c r="V204" s="217"/>
      <c r="W204" s="220"/>
      <c r="X204" s="220"/>
      <c r="Y204" s="220"/>
      <c r="Z204" s="220"/>
    </row>
    <row r="205" spans="1:26" x14ac:dyDescent="0.25">
      <c r="A205" s="243"/>
      <c r="B205" s="244"/>
      <c r="C205" s="228"/>
      <c r="D205" s="233"/>
      <c r="E205" s="233"/>
      <c r="F205" s="233"/>
      <c r="G205" s="226"/>
      <c r="H205" s="226"/>
      <c r="I205" s="226"/>
      <c r="J205" s="146"/>
      <c r="K205" s="146"/>
      <c r="L205" s="146"/>
      <c r="M205" s="136"/>
      <c r="N205" s="136"/>
      <c r="O205" s="223"/>
      <c r="P205" s="217"/>
      <c r="Q205" s="223"/>
      <c r="R205" s="217"/>
      <c r="S205" s="223"/>
      <c r="T205" s="217"/>
      <c r="U205" s="223"/>
      <c r="V205" s="217"/>
      <c r="W205" s="220"/>
      <c r="X205" s="220"/>
      <c r="Y205" s="220"/>
      <c r="Z205" s="220"/>
    </row>
    <row r="206" spans="1:26" x14ac:dyDescent="0.25">
      <c r="A206" s="243"/>
      <c r="B206" s="244"/>
      <c r="C206" s="228"/>
      <c r="D206" s="233"/>
      <c r="E206" s="233"/>
      <c r="F206" s="233"/>
      <c r="G206" s="226"/>
      <c r="H206" s="226"/>
      <c r="I206" s="226"/>
      <c r="J206" s="146"/>
      <c r="K206" s="146"/>
      <c r="L206" s="146"/>
      <c r="M206" s="136"/>
      <c r="N206" s="136"/>
      <c r="O206" s="223"/>
      <c r="P206" s="217"/>
      <c r="Q206" s="223"/>
      <c r="R206" s="217"/>
      <c r="S206" s="223"/>
      <c r="T206" s="217"/>
      <c r="U206" s="223"/>
      <c r="V206" s="217"/>
      <c r="W206" s="220"/>
      <c r="X206" s="220"/>
      <c r="Y206" s="220"/>
      <c r="Z206" s="220"/>
    </row>
    <row r="207" spans="1:26" x14ac:dyDescent="0.25">
      <c r="A207" s="243"/>
      <c r="B207" s="244"/>
      <c r="C207" s="228"/>
      <c r="D207" s="233"/>
      <c r="E207" s="233"/>
      <c r="F207" s="233"/>
      <c r="G207" s="226"/>
      <c r="H207" s="226"/>
      <c r="I207" s="226"/>
      <c r="J207" s="146"/>
      <c r="K207" s="146"/>
      <c r="L207" s="146"/>
      <c r="M207" s="136"/>
      <c r="N207" s="136"/>
      <c r="O207" s="223"/>
      <c r="P207" s="217"/>
      <c r="Q207" s="223"/>
      <c r="R207" s="217"/>
      <c r="S207" s="223"/>
      <c r="T207" s="217"/>
      <c r="U207" s="223"/>
      <c r="V207" s="217"/>
      <c r="W207" s="220"/>
      <c r="X207" s="220"/>
      <c r="Y207" s="220"/>
      <c r="Z207" s="220"/>
    </row>
    <row r="208" spans="1:26" x14ac:dyDescent="0.25">
      <c r="A208" s="243"/>
      <c r="B208" s="244"/>
      <c r="C208" s="228"/>
      <c r="D208" s="233"/>
      <c r="E208" s="233"/>
      <c r="F208" s="233"/>
      <c r="G208" s="226"/>
      <c r="H208" s="226"/>
      <c r="I208" s="226"/>
      <c r="J208" s="146"/>
      <c r="K208" s="146"/>
      <c r="L208" s="146"/>
      <c r="M208" s="136"/>
      <c r="N208" s="136"/>
      <c r="O208" s="223"/>
      <c r="P208" s="217"/>
      <c r="Q208" s="223"/>
      <c r="R208" s="217"/>
      <c r="S208" s="223"/>
      <c r="T208" s="217"/>
      <c r="U208" s="223"/>
      <c r="V208" s="217"/>
      <c r="W208" s="220"/>
      <c r="X208" s="220"/>
      <c r="Y208" s="220"/>
      <c r="Z208" s="220"/>
    </row>
    <row r="209" spans="1:26" x14ac:dyDescent="0.25">
      <c r="A209" s="243"/>
      <c r="B209" s="244"/>
      <c r="C209" s="228"/>
      <c r="D209" s="234"/>
      <c r="E209" s="234"/>
      <c r="F209" s="234"/>
      <c r="G209" s="227"/>
      <c r="H209" s="227"/>
      <c r="I209" s="227"/>
      <c r="J209" s="146"/>
      <c r="K209" s="146"/>
      <c r="L209" s="146"/>
      <c r="M209" s="136"/>
      <c r="N209" s="136"/>
      <c r="O209" s="224"/>
      <c r="P209" s="218"/>
      <c r="Q209" s="224"/>
      <c r="R209" s="218"/>
      <c r="S209" s="224"/>
      <c r="T209" s="218"/>
      <c r="U209" s="224"/>
      <c r="V209" s="218"/>
      <c r="W209" s="221"/>
      <c r="X209" s="221"/>
      <c r="Y209" s="221"/>
      <c r="Z209" s="221"/>
    </row>
    <row r="210" spans="1:26" x14ac:dyDescent="0.25">
      <c r="A210" s="243"/>
      <c r="B210" s="244"/>
      <c r="C210" s="228"/>
      <c r="D210" s="232" t="s">
        <v>1145</v>
      </c>
      <c r="E210" s="232" t="s">
        <v>1146</v>
      </c>
      <c r="F210" s="232" t="s">
        <v>1147</v>
      </c>
      <c r="G210" s="225"/>
      <c r="H210" s="225"/>
      <c r="I210" s="225"/>
      <c r="J210" s="146"/>
      <c r="K210" s="146"/>
      <c r="L210" s="146"/>
      <c r="M210" s="136"/>
      <c r="N210" s="136"/>
      <c r="O210" s="222"/>
      <c r="P210" s="216"/>
      <c r="Q210" s="222"/>
      <c r="R210" s="216"/>
      <c r="S210" s="222"/>
      <c r="T210" s="216"/>
      <c r="U210" s="222"/>
      <c r="V210" s="216"/>
      <c r="W210" s="219"/>
      <c r="X210" s="219"/>
      <c r="Y210" s="219"/>
      <c r="Z210" s="219"/>
    </row>
    <row r="211" spans="1:26" x14ac:dyDescent="0.25">
      <c r="A211" s="243"/>
      <c r="B211" s="244"/>
      <c r="C211" s="228"/>
      <c r="D211" s="233"/>
      <c r="E211" s="233"/>
      <c r="F211" s="233"/>
      <c r="G211" s="226"/>
      <c r="H211" s="226"/>
      <c r="I211" s="226"/>
      <c r="J211" s="146"/>
      <c r="K211" s="146"/>
      <c r="L211" s="146"/>
      <c r="M211" s="136"/>
      <c r="N211" s="136"/>
      <c r="O211" s="223"/>
      <c r="P211" s="217"/>
      <c r="Q211" s="223"/>
      <c r="R211" s="217"/>
      <c r="S211" s="223"/>
      <c r="T211" s="217"/>
      <c r="U211" s="223"/>
      <c r="V211" s="217"/>
      <c r="W211" s="220"/>
      <c r="X211" s="220"/>
      <c r="Y211" s="220"/>
      <c r="Z211" s="220"/>
    </row>
    <row r="212" spans="1:26" x14ac:dyDescent="0.25">
      <c r="A212" s="243"/>
      <c r="B212" s="244"/>
      <c r="C212" s="228"/>
      <c r="D212" s="233"/>
      <c r="E212" s="233"/>
      <c r="F212" s="233"/>
      <c r="G212" s="226"/>
      <c r="H212" s="226"/>
      <c r="I212" s="226"/>
      <c r="J212" s="146"/>
      <c r="K212" s="146"/>
      <c r="L212" s="146"/>
      <c r="M212" s="136"/>
      <c r="N212" s="136"/>
      <c r="O212" s="223"/>
      <c r="P212" s="217"/>
      <c r="Q212" s="223"/>
      <c r="R212" s="217"/>
      <c r="S212" s="223"/>
      <c r="T212" s="217"/>
      <c r="U212" s="223"/>
      <c r="V212" s="217"/>
      <c r="W212" s="220"/>
      <c r="X212" s="220"/>
      <c r="Y212" s="220"/>
      <c r="Z212" s="220"/>
    </row>
    <row r="213" spans="1:26" x14ac:dyDescent="0.25">
      <c r="A213" s="243"/>
      <c r="B213" s="244"/>
      <c r="C213" s="228"/>
      <c r="D213" s="233"/>
      <c r="E213" s="233"/>
      <c r="F213" s="233"/>
      <c r="G213" s="226"/>
      <c r="H213" s="226"/>
      <c r="I213" s="226"/>
      <c r="J213" s="146"/>
      <c r="K213" s="146"/>
      <c r="L213" s="146"/>
      <c r="M213" s="136"/>
      <c r="N213" s="136"/>
      <c r="O213" s="223"/>
      <c r="P213" s="217"/>
      <c r="Q213" s="223"/>
      <c r="R213" s="217"/>
      <c r="S213" s="223"/>
      <c r="T213" s="217"/>
      <c r="U213" s="223"/>
      <c r="V213" s="217"/>
      <c r="W213" s="220"/>
      <c r="X213" s="220"/>
      <c r="Y213" s="220"/>
      <c r="Z213" s="220"/>
    </row>
    <row r="214" spans="1:26" x14ac:dyDescent="0.25">
      <c r="A214" s="243"/>
      <c r="B214" s="244"/>
      <c r="C214" s="228"/>
      <c r="D214" s="233"/>
      <c r="E214" s="233"/>
      <c r="F214" s="233"/>
      <c r="G214" s="226"/>
      <c r="H214" s="226"/>
      <c r="I214" s="226"/>
      <c r="J214" s="146"/>
      <c r="K214" s="146"/>
      <c r="L214" s="146"/>
      <c r="M214" s="136"/>
      <c r="N214" s="136"/>
      <c r="O214" s="223"/>
      <c r="P214" s="217"/>
      <c r="Q214" s="223"/>
      <c r="R214" s="217"/>
      <c r="S214" s="223"/>
      <c r="T214" s="217"/>
      <c r="U214" s="223"/>
      <c r="V214" s="217"/>
      <c r="W214" s="220"/>
      <c r="X214" s="220"/>
      <c r="Y214" s="220"/>
      <c r="Z214" s="220"/>
    </row>
    <row r="215" spans="1:26" x14ac:dyDescent="0.25">
      <c r="A215" s="243"/>
      <c r="B215" s="244"/>
      <c r="C215" s="228"/>
      <c r="D215" s="233"/>
      <c r="E215" s="233"/>
      <c r="F215" s="233"/>
      <c r="G215" s="226"/>
      <c r="H215" s="226"/>
      <c r="I215" s="226"/>
      <c r="J215" s="146"/>
      <c r="K215" s="146"/>
      <c r="L215" s="146"/>
      <c r="M215" s="136"/>
      <c r="N215" s="136"/>
      <c r="O215" s="223"/>
      <c r="P215" s="217"/>
      <c r="Q215" s="223"/>
      <c r="R215" s="217"/>
      <c r="S215" s="223"/>
      <c r="T215" s="217"/>
      <c r="U215" s="223"/>
      <c r="V215" s="217"/>
      <c r="W215" s="220"/>
      <c r="X215" s="220"/>
      <c r="Y215" s="220"/>
      <c r="Z215" s="220"/>
    </row>
    <row r="216" spans="1:26" x14ac:dyDescent="0.25">
      <c r="A216" s="243"/>
      <c r="B216" s="244"/>
      <c r="C216" s="228"/>
      <c r="D216" s="233"/>
      <c r="E216" s="233"/>
      <c r="F216" s="233"/>
      <c r="G216" s="226"/>
      <c r="H216" s="226"/>
      <c r="I216" s="226"/>
      <c r="J216" s="146"/>
      <c r="K216" s="146"/>
      <c r="L216" s="146"/>
      <c r="M216" s="136"/>
      <c r="N216" s="136"/>
      <c r="O216" s="223"/>
      <c r="P216" s="217"/>
      <c r="Q216" s="223"/>
      <c r="R216" s="217"/>
      <c r="S216" s="223"/>
      <c r="T216" s="217"/>
      <c r="U216" s="223"/>
      <c r="V216" s="217"/>
      <c r="W216" s="220"/>
      <c r="X216" s="220"/>
      <c r="Y216" s="220"/>
      <c r="Z216" s="220"/>
    </row>
    <row r="217" spans="1:26" x14ac:dyDescent="0.25">
      <c r="A217" s="243"/>
      <c r="B217" s="244"/>
      <c r="C217" s="228"/>
      <c r="D217" s="233"/>
      <c r="E217" s="233"/>
      <c r="F217" s="233"/>
      <c r="G217" s="226"/>
      <c r="H217" s="226"/>
      <c r="I217" s="226"/>
      <c r="J217" s="146"/>
      <c r="K217" s="146"/>
      <c r="L217" s="146"/>
      <c r="M217" s="136"/>
      <c r="N217" s="136"/>
      <c r="O217" s="223"/>
      <c r="P217" s="217"/>
      <c r="Q217" s="223"/>
      <c r="R217" s="217"/>
      <c r="S217" s="223"/>
      <c r="T217" s="217"/>
      <c r="U217" s="223"/>
      <c r="V217" s="217"/>
      <c r="W217" s="220"/>
      <c r="X217" s="220"/>
      <c r="Y217" s="220"/>
      <c r="Z217" s="220"/>
    </row>
    <row r="218" spans="1:26" x14ac:dyDescent="0.25">
      <c r="A218" s="243"/>
      <c r="B218" s="244"/>
      <c r="C218" s="228"/>
      <c r="D218" s="233"/>
      <c r="E218" s="233"/>
      <c r="F218" s="233"/>
      <c r="G218" s="226"/>
      <c r="H218" s="226"/>
      <c r="I218" s="226"/>
      <c r="J218" s="146"/>
      <c r="K218" s="146"/>
      <c r="L218" s="146"/>
      <c r="M218" s="136"/>
      <c r="N218" s="136"/>
      <c r="O218" s="223"/>
      <c r="P218" s="217"/>
      <c r="Q218" s="223"/>
      <c r="R218" s="217"/>
      <c r="S218" s="223"/>
      <c r="T218" s="217"/>
      <c r="U218" s="223"/>
      <c r="V218" s="217"/>
      <c r="W218" s="220"/>
      <c r="X218" s="220"/>
      <c r="Y218" s="220"/>
      <c r="Z218" s="220"/>
    </row>
    <row r="219" spans="1:26" x14ac:dyDescent="0.25">
      <c r="A219" s="243"/>
      <c r="B219" s="244"/>
      <c r="C219" s="228"/>
      <c r="D219" s="234"/>
      <c r="E219" s="234"/>
      <c r="F219" s="234"/>
      <c r="G219" s="227"/>
      <c r="H219" s="227"/>
      <c r="I219" s="227"/>
      <c r="J219" s="146"/>
      <c r="K219" s="146"/>
      <c r="L219" s="146"/>
      <c r="M219" s="136"/>
      <c r="N219" s="136"/>
      <c r="O219" s="224"/>
      <c r="P219" s="218"/>
      <c r="Q219" s="224"/>
      <c r="R219" s="218"/>
      <c r="S219" s="224"/>
      <c r="T219" s="218"/>
      <c r="U219" s="224"/>
      <c r="V219" s="218"/>
      <c r="W219" s="221"/>
      <c r="X219" s="221"/>
      <c r="Y219" s="221"/>
      <c r="Z219" s="221"/>
    </row>
    <row r="220" spans="1:26" x14ac:dyDescent="0.25">
      <c r="A220" s="243"/>
      <c r="B220" s="244"/>
      <c r="C220" s="228"/>
      <c r="D220" s="250" t="s">
        <v>1148</v>
      </c>
      <c r="E220" s="250" t="s">
        <v>1149</v>
      </c>
      <c r="F220" s="250" t="s">
        <v>1150</v>
      </c>
      <c r="G220" s="225"/>
      <c r="H220" s="225"/>
      <c r="I220" s="225"/>
      <c r="J220" s="146"/>
      <c r="K220" s="146"/>
      <c r="L220" s="146"/>
      <c r="M220" s="136"/>
      <c r="N220" s="136"/>
      <c r="O220" s="222"/>
      <c r="P220" s="216"/>
      <c r="Q220" s="222"/>
      <c r="R220" s="216"/>
      <c r="S220" s="222"/>
      <c r="T220" s="216"/>
      <c r="U220" s="222"/>
      <c r="V220" s="216"/>
      <c r="W220" s="219"/>
      <c r="X220" s="219"/>
      <c r="Y220" s="219"/>
      <c r="Z220" s="219"/>
    </row>
    <row r="221" spans="1:26" x14ac:dyDescent="0.25">
      <c r="A221" s="243"/>
      <c r="B221" s="244"/>
      <c r="C221" s="228"/>
      <c r="D221" s="251"/>
      <c r="E221" s="251"/>
      <c r="F221" s="251"/>
      <c r="G221" s="226"/>
      <c r="H221" s="226"/>
      <c r="I221" s="226"/>
      <c r="J221" s="146"/>
      <c r="K221" s="146"/>
      <c r="L221" s="146"/>
      <c r="M221" s="136"/>
      <c r="N221" s="136"/>
      <c r="O221" s="223"/>
      <c r="P221" s="217"/>
      <c r="Q221" s="223"/>
      <c r="R221" s="217"/>
      <c r="S221" s="223"/>
      <c r="T221" s="217"/>
      <c r="U221" s="223"/>
      <c r="V221" s="217"/>
      <c r="W221" s="220"/>
      <c r="X221" s="220"/>
      <c r="Y221" s="220"/>
      <c r="Z221" s="220"/>
    </row>
    <row r="222" spans="1:26" x14ac:dyDescent="0.25">
      <c r="A222" s="243"/>
      <c r="B222" s="244"/>
      <c r="C222" s="228"/>
      <c r="D222" s="251"/>
      <c r="E222" s="251"/>
      <c r="F222" s="251"/>
      <c r="G222" s="226"/>
      <c r="H222" s="226"/>
      <c r="I222" s="226"/>
      <c r="J222" s="146"/>
      <c r="K222" s="146"/>
      <c r="L222" s="146"/>
      <c r="M222" s="136"/>
      <c r="N222" s="136"/>
      <c r="O222" s="223"/>
      <c r="P222" s="217"/>
      <c r="Q222" s="223"/>
      <c r="R222" s="217"/>
      <c r="S222" s="223"/>
      <c r="T222" s="217"/>
      <c r="U222" s="223"/>
      <c r="V222" s="217"/>
      <c r="W222" s="220"/>
      <c r="X222" s="220"/>
      <c r="Y222" s="220"/>
      <c r="Z222" s="220"/>
    </row>
    <row r="223" spans="1:26" x14ac:dyDescent="0.25">
      <c r="A223" s="243"/>
      <c r="B223" s="244"/>
      <c r="C223" s="228"/>
      <c r="D223" s="251"/>
      <c r="E223" s="251"/>
      <c r="F223" s="251"/>
      <c r="G223" s="226"/>
      <c r="H223" s="226"/>
      <c r="I223" s="226"/>
      <c r="J223" s="146"/>
      <c r="K223" s="146"/>
      <c r="L223" s="146"/>
      <c r="M223" s="136"/>
      <c r="N223" s="136"/>
      <c r="O223" s="223"/>
      <c r="P223" s="217"/>
      <c r="Q223" s="223"/>
      <c r="R223" s="217"/>
      <c r="S223" s="223"/>
      <c r="T223" s="217"/>
      <c r="U223" s="223"/>
      <c r="V223" s="217"/>
      <c r="W223" s="220"/>
      <c r="X223" s="220"/>
      <c r="Y223" s="220"/>
      <c r="Z223" s="220"/>
    </row>
    <row r="224" spans="1:26" x14ac:dyDescent="0.25">
      <c r="A224" s="243"/>
      <c r="B224" s="244"/>
      <c r="C224" s="228"/>
      <c r="D224" s="251"/>
      <c r="E224" s="251"/>
      <c r="F224" s="251"/>
      <c r="G224" s="226"/>
      <c r="H224" s="226"/>
      <c r="I224" s="226"/>
      <c r="J224" s="146"/>
      <c r="K224" s="146"/>
      <c r="L224" s="146"/>
      <c r="M224" s="136"/>
      <c r="N224" s="136"/>
      <c r="O224" s="223"/>
      <c r="P224" s="217"/>
      <c r="Q224" s="223"/>
      <c r="R224" s="217"/>
      <c r="S224" s="223"/>
      <c r="T224" s="217"/>
      <c r="U224" s="223"/>
      <c r="V224" s="217"/>
      <c r="W224" s="220"/>
      <c r="X224" s="220"/>
      <c r="Y224" s="220"/>
      <c r="Z224" s="220"/>
    </row>
    <row r="225" spans="1:26" x14ac:dyDescent="0.25">
      <c r="A225" s="243"/>
      <c r="B225" s="244"/>
      <c r="C225" s="228"/>
      <c r="D225" s="251"/>
      <c r="E225" s="251"/>
      <c r="F225" s="251"/>
      <c r="G225" s="226"/>
      <c r="H225" s="226"/>
      <c r="I225" s="226"/>
      <c r="J225" s="146"/>
      <c r="K225" s="146"/>
      <c r="L225" s="146"/>
      <c r="M225" s="136"/>
      <c r="N225" s="136"/>
      <c r="O225" s="223"/>
      <c r="P225" s="217"/>
      <c r="Q225" s="223"/>
      <c r="R225" s="217"/>
      <c r="S225" s="223"/>
      <c r="T225" s="217"/>
      <c r="U225" s="223"/>
      <c r="V225" s="217"/>
      <c r="W225" s="220"/>
      <c r="X225" s="220"/>
      <c r="Y225" s="220"/>
      <c r="Z225" s="220"/>
    </row>
    <row r="226" spans="1:26" x14ac:dyDescent="0.25">
      <c r="A226" s="243"/>
      <c r="B226" s="244"/>
      <c r="C226" s="228"/>
      <c r="D226" s="251"/>
      <c r="E226" s="251"/>
      <c r="F226" s="251"/>
      <c r="G226" s="226"/>
      <c r="H226" s="226"/>
      <c r="I226" s="226"/>
      <c r="J226" s="146"/>
      <c r="K226" s="146"/>
      <c r="L226" s="146"/>
      <c r="M226" s="136"/>
      <c r="N226" s="136"/>
      <c r="O226" s="223"/>
      <c r="P226" s="217"/>
      <c r="Q226" s="223"/>
      <c r="R226" s="217"/>
      <c r="S226" s="223"/>
      <c r="T226" s="217"/>
      <c r="U226" s="223"/>
      <c r="V226" s="217"/>
      <c r="W226" s="220"/>
      <c r="X226" s="220"/>
      <c r="Y226" s="220"/>
      <c r="Z226" s="220"/>
    </row>
    <row r="227" spans="1:26" x14ac:dyDescent="0.25">
      <c r="A227" s="243"/>
      <c r="B227" s="244"/>
      <c r="C227" s="228"/>
      <c r="D227" s="251"/>
      <c r="E227" s="251"/>
      <c r="F227" s="251"/>
      <c r="G227" s="226"/>
      <c r="H227" s="226"/>
      <c r="I227" s="226"/>
      <c r="J227" s="146"/>
      <c r="K227" s="146"/>
      <c r="L227" s="146"/>
      <c r="M227" s="136"/>
      <c r="N227" s="136"/>
      <c r="O227" s="223"/>
      <c r="P227" s="217"/>
      <c r="Q227" s="223"/>
      <c r="R227" s="217"/>
      <c r="S227" s="223"/>
      <c r="T227" s="217"/>
      <c r="U227" s="223"/>
      <c r="V227" s="217"/>
      <c r="W227" s="220"/>
      <c r="X227" s="220"/>
      <c r="Y227" s="220"/>
      <c r="Z227" s="220"/>
    </row>
    <row r="228" spans="1:26" x14ac:dyDescent="0.25">
      <c r="A228" s="243"/>
      <c r="B228" s="244"/>
      <c r="C228" s="228"/>
      <c r="D228" s="251"/>
      <c r="E228" s="251"/>
      <c r="F228" s="251"/>
      <c r="G228" s="226"/>
      <c r="H228" s="226"/>
      <c r="I228" s="226"/>
      <c r="J228" s="146"/>
      <c r="K228" s="146"/>
      <c r="L228" s="146"/>
      <c r="M228" s="136"/>
      <c r="N228" s="136"/>
      <c r="O228" s="223"/>
      <c r="P228" s="217"/>
      <c r="Q228" s="223"/>
      <c r="R228" s="217"/>
      <c r="S228" s="223"/>
      <c r="T228" s="217"/>
      <c r="U228" s="223"/>
      <c r="V228" s="217"/>
      <c r="W228" s="220"/>
      <c r="X228" s="220"/>
      <c r="Y228" s="220"/>
      <c r="Z228" s="220"/>
    </row>
    <row r="229" spans="1:26" x14ac:dyDescent="0.25">
      <c r="A229" s="243"/>
      <c r="B229" s="244"/>
      <c r="C229" s="228"/>
      <c r="D229" s="252"/>
      <c r="E229" s="252"/>
      <c r="F229" s="252"/>
      <c r="G229" s="227"/>
      <c r="H229" s="227"/>
      <c r="I229" s="227"/>
      <c r="J229" s="146"/>
      <c r="K229" s="146"/>
      <c r="L229" s="146"/>
      <c r="M229" s="136"/>
      <c r="N229" s="136"/>
      <c r="O229" s="224"/>
      <c r="P229" s="218"/>
      <c r="Q229" s="224"/>
      <c r="R229" s="218"/>
      <c r="S229" s="224"/>
      <c r="T229" s="218"/>
      <c r="U229" s="224"/>
      <c r="V229" s="218"/>
      <c r="W229" s="221"/>
      <c r="X229" s="221"/>
      <c r="Y229" s="221"/>
      <c r="Z229" s="221"/>
    </row>
    <row r="230" spans="1:26" ht="15.75" customHeight="1" x14ac:dyDescent="0.25">
      <c r="A230" s="228" t="s">
        <v>1151</v>
      </c>
      <c r="B230" s="244" t="s">
        <v>1152</v>
      </c>
      <c r="C230" s="243" t="s">
        <v>1153</v>
      </c>
      <c r="D230" s="248" t="s">
        <v>1154</v>
      </c>
      <c r="E230" s="232" t="s">
        <v>1155</v>
      </c>
      <c r="F230" s="232" t="s">
        <v>1156</v>
      </c>
      <c r="G230" s="225"/>
      <c r="H230" s="225"/>
      <c r="I230" s="225"/>
      <c r="J230" s="146"/>
      <c r="K230" s="146"/>
      <c r="L230" s="146"/>
      <c r="M230" s="136"/>
      <c r="N230" s="136"/>
      <c r="O230" s="222"/>
      <c r="P230" s="216"/>
      <c r="Q230" s="222"/>
      <c r="R230" s="216"/>
      <c r="S230" s="222"/>
      <c r="T230" s="216"/>
      <c r="U230" s="222"/>
      <c r="V230" s="216"/>
      <c r="W230" s="219">
        <f t="shared" ref="W230:X230" si="2">SUM(W20:W160)</f>
        <v>0</v>
      </c>
      <c r="X230" s="219">
        <f t="shared" si="2"/>
        <v>0</v>
      </c>
      <c r="Y230" s="219"/>
      <c r="Z230" s="219"/>
    </row>
    <row r="231" spans="1:26" x14ac:dyDescent="0.25">
      <c r="A231" s="228"/>
      <c r="B231" s="244"/>
      <c r="C231" s="243"/>
      <c r="D231" s="241"/>
      <c r="E231" s="233"/>
      <c r="F231" s="233"/>
      <c r="G231" s="226"/>
      <c r="H231" s="226"/>
      <c r="I231" s="226"/>
      <c r="J231" s="146"/>
      <c r="K231" s="146"/>
      <c r="L231" s="146"/>
      <c r="M231" s="136"/>
      <c r="N231" s="136"/>
      <c r="O231" s="223"/>
      <c r="P231" s="217"/>
      <c r="Q231" s="223"/>
      <c r="R231" s="217"/>
      <c r="S231" s="223"/>
      <c r="T231" s="217"/>
      <c r="U231" s="223"/>
      <c r="V231" s="217"/>
      <c r="W231" s="220"/>
      <c r="X231" s="220"/>
      <c r="Y231" s="220"/>
      <c r="Z231" s="220"/>
    </row>
    <row r="232" spans="1:26" x14ac:dyDescent="0.25">
      <c r="A232" s="228"/>
      <c r="B232" s="244"/>
      <c r="C232" s="243"/>
      <c r="D232" s="241"/>
      <c r="E232" s="233"/>
      <c r="F232" s="233"/>
      <c r="G232" s="226"/>
      <c r="H232" s="226"/>
      <c r="I232" s="226"/>
      <c r="J232" s="146"/>
      <c r="K232" s="146"/>
      <c r="L232" s="146"/>
      <c r="M232" s="136"/>
      <c r="N232" s="136"/>
      <c r="O232" s="223"/>
      <c r="P232" s="217"/>
      <c r="Q232" s="223"/>
      <c r="R232" s="217"/>
      <c r="S232" s="223"/>
      <c r="T232" s="217"/>
      <c r="U232" s="223"/>
      <c r="V232" s="217"/>
      <c r="W232" s="220"/>
      <c r="X232" s="220"/>
      <c r="Y232" s="220"/>
      <c r="Z232" s="220"/>
    </row>
    <row r="233" spans="1:26" x14ac:dyDescent="0.25">
      <c r="A233" s="228"/>
      <c r="B233" s="244"/>
      <c r="C233" s="243"/>
      <c r="D233" s="241"/>
      <c r="E233" s="233"/>
      <c r="F233" s="233"/>
      <c r="G233" s="226"/>
      <c r="H233" s="226"/>
      <c r="I233" s="226"/>
      <c r="J233" s="146"/>
      <c r="K233" s="146"/>
      <c r="L233" s="146"/>
      <c r="M233" s="136"/>
      <c r="N233" s="136"/>
      <c r="O233" s="223"/>
      <c r="P233" s="217"/>
      <c r="Q233" s="223"/>
      <c r="R233" s="217"/>
      <c r="S233" s="223"/>
      <c r="T233" s="217"/>
      <c r="U233" s="223"/>
      <c r="V233" s="217"/>
      <c r="W233" s="220"/>
      <c r="X233" s="220"/>
      <c r="Y233" s="220"/>
      <c r="Z233" s="220"/>
    </row>
    <row r="234" spans="1:26" x14ac:dyDescent="0.25">
      <c r="A234" s="228"/>
      <c r="B234" s="244"/>
      <c r="C234" s="243"/>
      <c r="D234" s="241"/>
      <c r="E234" s="233"/>
      <c r="F234" s="233"/>
      <c r="G234" s="226"/>
      <c r="H234" s="226"/>
      <c r="I234" s="226"/>
      <c r="J234" s="146"/>
      <c r="K234" s="146"/>
      <c r="L234" s="146"/>
      <c r="M234" s="136"/>
      <c r="N234" s="136"/>
      <c r="O234" s="223"/>
      <c r="P234" s="217"/>
      <c r="Q234" s="223"/>
      <c r="R234" s="217"/>
      <c r="S234" s="223"/>
      <c r="T234" s="217"/>
      <c r="U234" s="223"/>
      <c r="V234" s="217"/>
      <c r="W234" s="220"/>
      <c r="X234" s="220"/>
      <c r="Y234" s="220"/>
      <c r="Z234" s="220"/>
    </row>
    <row r="235" spans="1:26" x14ac:dyDescent="0.25">
      <c r="A235" s="228"/>
      <c r="B235" s="244"/>
      <c r="C235" s="243"/>
      <c r="D235" s="241"/>
      <c r="E235" s="233"/>
      <c r="F235" s="233"/>
      <c r="G235" s="226"/>
      <c r="H235" s="226"/>
      <c r="I235" s="226"/>
      <c r="J235" s="146"/>
      <c r="K235" s="146"/>
      <c r="L235" s="146"/>
      <c r="M235" s="136"/>
      <c r="N235" s="136"/>
      <c r="O235" s="223"/>
      <c r="P235" s="217"/>
      <c r="Q235" s="223"/>
      <c r="R235" s="217"/>
      <c r="S235" s="223"/>
      <c r="T235" s="217"/>
      <c r="U235" s="223"/>
      <c r="V235" s="217"/>
      <c r="W235" s="220"/>
      <c r="X235" s="220"/>
      <c r="Y235" s="220"/>
      <c r="Z235" s="220"/>
    </row>
    <row r="236" spans="1:26" x14ac:dyDescent="0.25">
      <c r="A236" s="228"/>
      <c r="B236" s="244"/>
      <c r="C236" s="243"/>
      <c r="D236" s="241"/>
      <c r="E236" s="233"/>
      <c r="F236" s="233"/>
      <c r="G236" s="226"/>
      <c r="H236" s="226"/>
      <c r="I236" s="226"/>
      <c r="J236" s="146"/>
      <c r="K236" s="146"/>
      <c r="L236" s="146"/>
      <c r="M236" s="136"/>
      <c r="N236" s="136"/>
      <c r="O236" s="223"/>
      <c r="P236" s="217"/>
      <c r="Q236" s="223"/>
      <c r="R236" s="217"/>
      <c r="S236" s="223"/>
      <c r="T236" s="217"/>
      <c r="U236" s="223"/>
      <c r="V236" s="217"/>
      <c r="W236" s="220"/>
      <c r="X236" s="220"/>
      <c r="Y236" s="220"/>
      <c r="Z236" s="220"/>
    </row>
    <row r="237" spans="1:26" x14ac:dyDescent="0.25">
      <c r="A237" s="228"/>
      <c r="B237" s="244"/>
      <c r="C237" s="243"/>
      <c r="D237" s="241"/>
      <c r="E237" s="233"/>
      <c r="F237" s="233"/>
      <c r="G237" s="226"/>
      <c r="H237" s="226"/>
      <c r="I237" s="226"/>
      <c r="J237" s="146"/>
      <c r="K237" s="146"/>
      <c r="L237" s="146"/>
      <c r="M237" s="136"/>
      <c r="N237" s="136"/>
      <c r="O237" s="223"/>
      <c r="P237" s="217"/>
      <c r="Q237" s="223"/>
      <c r="R237" s="217"/>
      <c r="S237" s="223"/>
      <c r="T237" s="217"/>
      <c r="U237" s="223"/>
      <c r="V237" s="217"/>
      <c r="W237" s="220"/>
      <c r="X237" s="220"/>
      <c r="Y237" s="220"/>
      <c r="Z237" s="220"/>
    </row>
    <row r="238" spans="1:26" x14ac:dyDescent="0.25">
      <c r="A238" s="228"/>
      <c r="B238" s="244"/>
      <c r="C238" s="243"/>
      <c r="D238" s="241"/>
      <c r="E238" s="233"/>
      <c r="F238" s="233"/>
      <c r="G238" s="226"/>
      <c r="H238" s="226"/>
      <c r="I238" s="226"/>
      <c r="J238" s="146"/>
      <c r="K238" s="146"/>
      <c r="L238" s="146"/>
      <c r="M238" s="136"/>
      <c r="N238" s="136"/>
      <c r="O238" s="223"/>
      <c r="P238" s="217"/>
      <c r="Q238" s="223"/>
      <c r="R238" s="217"/>
      <c r="S238" s="223"/>
      <c r="T238" s="217"/>
      <c r="U238" s="223"/>
      <c r="V238" s="217"/>
      <c r="W238" s="220"/>
      <c r="X238" s="220"/>
      <c r="Y238" s="220"/>
      <c r="Z238" s="220"/>
    </row>
    <row r="239" spans="1:26" x14ac:dyDescent="0.25">
      <c r="A239" s="228"/>
      <c r="B239" s="244"/>
      <c r="C239" s="243"/>
      <c r="D239" s="242"/>
      <c r="E239" s="234"/>
      <c r="F239" s="234"/>
      <c r="G239" s="227"/>
      <c r="H239" s="227"/>
      <c r="I239" s="227"/>
      <c r="J239" s="146"/>
      <c r="K239" s="146"/>
      <c r="L239" s="146"/>
      <c r="M239" s="136"/>
      <c r="N239" s="136"/>
      <c r="O239" s="224"/>
      <c r="P239" s="218"/>
      <c r="Q239" s="224"/>
      <c r="R239" s="218"/>
      <c r="S239" s="224"/>
      <c r="T239" s="218"/>
      <c r="U239" s="224"/>
      <c r="V239" s="218"/>
      <c r="W239" s="221"/>
      <c r="X239" s="221"/>
      <c r="Y239" s="221"/>
      <c r="Z239" s="221"/>
    </row>
    <row r="240" spans="1:26" x14ac:dyDescent="0.25">
      <c r="A240" s="228"/>
      <c r="B240" s="244"/>
      <c r="C240" s="243"/>
      <c r="D240" s="248" t="s">
        <v>1157</v>
      </c>
      <c r="E240" s="232" t="s">
        <v>1158</v>
      </c>
      <c r="F240" s="232" t="s">
        <v>1159</v>
      </c>
      <c r="G240" s="225"/>
      <c r="H240" s="225"/>
      <c r="I240" s="225"/>
      <c r="J240" s="146"/>
      <c r="K240" s="146"/>
      <c r="L240" s="146"/>
      <c r="M240" s="136"/>
      <c r="N240" s="136"/>
      <c r="O240" s="222"/>
      <c r="P240" s="216"/>
      <c r="Q240" s="222"/>
      <c r="R240" s="216"/>
      <c r="S240" s="222"/>
      <c r="T240" s="216"/>
      <c r="U240" s="222"/>
      <c r="V240" s="216"/>
      <c r="W240" s="219"/>
      <c r="X240" s="219"/>
      <c r="Y240" s="219"/>
      <c r="Z240" s="219"/>
    </row>
    <row r="241" spans="1:26" x14ac:dyDescent="0.25">
      <c r="A241" s="228"/>
      <c r="B241" s="244"/>
      <c r="C241" s="243"/>
      <c r="D241" s="241"/>
      <c r="E241" s="233"/>
      <c r="F241" s="233"/>
      <c r="G241" s="226"/>
      <c r="H241" s="226"/>
      <c r="I241" s="226"/>
      <c r="J241" s="146"/>
      <c r="K241" s="146"/>
      <c r="L241" s="146"/>
      <c r="M241" s="136"/>
      <c r="N241" s="136"/>
      <c r="O241" s="223"/>
      <c r="P241" s="217"/>
      <c r="Q241" s="223"/>
      <c r="R241" s="217"/>
      <c r="S241" s="223"/>
      <c r="T241" s="217"/>
      <c r="U241" s="223"/>
      <c r="V241" s="217"/>
      <c r="W241" s="220"/>
      <c r="X241" s="220"/>
      <c r="Y241" s="220"/>
      <c r="Z241" s="220"/>
    </row>
    <row r="242" spans="1:26" x14ac:dyDescent="0.25">
      <c r="A242" s="228"/>
      <c r="B242" s="244"/>
      <c r="C242" s="243"/>
      <c r="D242" s="241"/>
      <c r="E242" s="233"/>
      <c r="F242" s="233"/>
      <c r="G242" s="226"/>
      <c r="H242" s="226"/>
      <c r="I242" s="226"/>
      <c r="J242" s="146"/>
      <c r="K242" s="146"/>
      <c r="L242" s="146"/>
      <c r="M242" s="136"/>
      <c r="N242" s="136"/>
      <c r="O242" s="223"/>
      <c r="P242" s="217"/>
      <c r="Q242" s="223"/>
      <c r="R242" s="217"/>
      <c r="S242" s="223"/>
      <c r="T242" s="217"/>
      <c r="U242" s="223"/>
      <c r="V242" s="217"/>
      <c r="W242" s="220"/>
      <c r="X242" s="220"/>
      <c r="Y242" s="220"/>
      <c r="Z242" s="220"/>
    </row>
    <row r="243" spans="1:26" x14ac:dyDescent="0.25">
      <c r="A243" s="228"/>
      <c r="B243" s="244"/>
      <c r="C243" s="243"/>
      <c r="D243" s="241"/>
      <c r="E243" s="233"/>
      <c r="F243" s="233"/>
      <c r="G243" s="226"/>
      <c r="H243" s="226"/>
      <c r="I243" s="226"/>
      <c r="J243" s="146"/>
      <c r="K243" s="146"/>
      <c r="L243" s="146"/>
      <c r="M243" s="136"/>
      <c r="N243" s="136"/>
      <c r="O243" s="223"/>
      <c r="P243" s="217"/>
      <c r="Q243" s="223"/>
      <c r="R243" s="217"/>
      <c r="S243" s="223"/>
      <c r="T243" s="217"/>
      <c r="U243" s="223"/>
      <c r="V243" s="217"/>
      <c r="W243" s="220"/>
      <c r="X243" s="220"/>
      <c r="Y243" s="220"/>
      <c r="Z243" s="220"/>
    </row>
    <row r="244" spans="1:26" x14ac:dyDescent="0.25">
      <c r="A244" s="228"/>
      <c r="B244" s="244"/>
      <c r="C244" s="243"/>
      <c r="D244" s="241"/>
      <c r="E244" s="233"/>
      <c r="F244" s="233"/>
      <c r="G244" s="226"/>
      <c r="H244" s="226"/>
      <c r="I244" s="226"/>
      <c r="J244" s="146"/>
      <c r="K244" s="146"/>
      <c r="L244" s="146"/>
      <c r="M244" s="136"/>
      <c r="N244" s="136"/>
      <c r="O244" s="223"/>
      <c r="P244" s="217"/>
      <c r="Q244" s="223"/>
      <c r="R244" s="217"/>
      <c r="S244" s="223"/>
      <c r="T244" s="217"/>
      <c r="U244" s="223"/>
      <c r="V244" s="217"/>
      <c r="W244" s="220"/>
      <c r="X244" s="220"/>
      <c r="Y244" s="220"/>
      <c r="Z244" s="220"/>
    </row>
    <row r="245" spans="1:26" x14ac:dyDescent="0.25">
      <c r="A245" s="228"/>
      <c r="B245" s="244"/>
      <c r="C245" s="243"/>
      <c r="D245" s="241"/>
      <c r="E245" s="233"/>
      <c r="F245" s="233"/>
      <c r="G245" s="226"/>
      <c r="H245" s="226"/>
      <c r="I245" s="226"/>
      <c r="J245" s="146"/>
      <c r="K245" s="146"/>
      <c r="L245" s="146"/>
      <c r="M245" s="136"/>
      <c r="N245" s="136"/>
      <c r="O245" s="223"/>
      <c r="P245" s="217"/>
      <c r="Q245" s="223"/>
      <c r="R245" s="217"/>
      <c r="S245" s="223"/>
      <c r="T245" s="217"/>
      <c r="U245" s="223"/>
      <c r="V245" s="217"/>
      <c r="W245" s="220"/>
      <c r="X245" s="220"/>
      <c r="Y245" s="220"/>
      <c r="Z245" s="220"/>
    </row>
    <row r="246" spans="1:26" x14ac:dyDescent="0.25">
      <c r="A246" s="228"/>
      <c r="B246" s="244"/>
      <c r="C246" s="243"/>
      <c r="D246" s="241"/>
      <c r="E246" s="233"/>
      <c r="F246" s="233"/>
      <c r="G246" s="226"/>
      <c r="H246" s="226"/>
      <c r="I246" s="226"/>
      <c r="J246" s="146"/>
      <c r="K246" s="146"/>
      <c r="L246" s="146"/>
      <c r="M246" s="136"/>
      <c r="N246" s="136"/>
      <c r="O246" s="223"/>
      <c r="P246" s="217"/>
      <c r="Q246" s="223"/>
      <c r="R246" s="217"/>
      <c r="S246" s="223"/>
      <c r="T246" s="217"/>
      <c r="U246" s="223"/>
      <c r="V246" s="217"/>
      <c r="W246" s="220"/>
      <c r="X246" s="220"/>
      <c r="Y246" s="220"/>
      <c r="Z246" s="220"/>
    </row>
    <row r="247" spans="1:26" x14ac:dyDescent="0.25">
      <c r="A247" s="228"/>
      <c r="B247" s="244"/>
      <c r="C247" s="243"/>
      <c r="D247" s="241"/>
      <c r="E247" s="233"/>
      <c r="F247" s="233"/>
      <c r="G247" s="226"/>
      <c r="H247" s="226"/>
      <c r="I247" s="226"/>
      <c r="J247" s="146"/>
      <c r="K247" s="146"/>
      <c r="L247" s="146"/>
      <c r="M247" s="136"/>
      <c r="N247" s="136"/>
      <c r="O247" s="223"/>
      <c r="P247" s="217"/>
      <c r="Q247" s="223"/>
      <c r="R247" s="217"/>
      <c r="S247" s="223"/>
      <c r="T247" s="217"/>
      <c r="U247" s="223"/>
      <c r="V247" s="217"/>
      <c r="W247" s="220"/>
      <c r="X247" s="220"/>
      <c r="Y247" s="220"/>
      <c r="Z247" s="220"/>
    </row>
    <row r="248" spans="1:26" x14ac:dyDescent="0.25">
      <c r="A248" s="228"/>
      <c r="B248" s="244"/>
      <c r="C248" s="243"/>
      <c r="D248" s="241"/>
      <c r="E248" s="233"/>
      <c r="F248" s="233"/>
      <c r="G248" s="226"/>
      <c r="H248" s="226"/>
      <c r="I248" s="226"/>
      <c r="J248" s="146"/>
      <c r="K248" s="146"/>
      <c r="L248" s="146"/>
      <c r="M248" s="136"/>
      <c r="N248" s="136"/>
      <c r="O248" s="223"/>
      <c r="P248" s="217"/>
      <c r="Q248" s="223"/>
      <c r="R248" s="217"/>
      <c r="S248" s="223"/>
      <c r="T248" s="217"/>
      <c r="U248" s="223"/>
      <c r="V248" s="217"/>
      <c r="W248" s="220"/>
      <c r="X248" s="220"/>
      <c r="Y248" s="220"/>
      <c r="Z248" s="220"/>
    </row>
    <row r="249" spans="1:26" x14ac:dyDescent="0.25">
      <c r="A249" s="228"/>
      <c r="B249" s="244"/>
      <c r="C249" s="243"/>
      <c r="D249" s="242"/>
      <c r="E249" s="234"/>
      <c r="F249" s="234"/>
      <c r="G249" s="227"/>
      <c r="H249" s="227"/>
      <c r="I249" s="227"/>
      <c r="J249" s="146"/>
      <c r="K249" s="146"/>
      <c r="L249" s="146"/>
      <c r="M249" s="136"/>
      <c r="N249" s="136"/>
      <c r="O249" s="224"/>
      <c r="P249" s="218"/>
      <c r="Q249" s="224"/>
      <c r="R249" s="218"/>
      <c r="S249" s="224"/>
      <c r="T249" s="218"/>
      <c r="U249" s="224"/>
      <c r="V249" s="218"/>
      <c r="W249" s="221"/>
      <c r="X249" s="221"/>
      <c r="Y249" s="221"/>
      <c r="Z249" s="221"/>
    </row>
    <row r="250" spans="1:26" ht="15.75" customHeight="1" x14ac:dyDescent="0.25">
      <c r="A250" s="228"/>
      <c r="B250" s="228" t="s">
        <v>1160</v>
      </c>
      <c r="C250" s="228" t="s">
        <v>1161</v>
      </c>
      <c r="D250" s="248" t="s">
        <v>1162</v>
      </c>
      <c r="E250" s="245" t="s">
        <v>1163</v>
      </c>
      <c r="F250" s="245" t="s">
        <v>1164</v>
      </c>
      <c r="G250" s="225"/>
      <c r="H250" s="225"/>
      <c r="I250" s="225"/>
      <c r="J250" s="146"/>
      <c r="K250" s="146"/>
      <c r="L250" s="146"/>
      <c r="M250" s="136"/>
      <c r="N250" s="136"/>
      <c r="O250" s="222"/>
      <c r="P250" s="216"/>
      <c r="Q250" s="222"/>
      <c r="R250" s="216"/>
      <c r="S250" s="222"/>
      <c r="T250" s="216"/>
      <c r="U250" s="222"/>
      <c r="V250" s="216"/>
      <c r="W250" s="219"/>
      <c r="X250" s="219"/>
      <c r="Y250" s="219"/>
      <c r="Z250" s="219"/>
    </row>
    <row r="251" spans="1:26" x14ac:dyDescent="0.25">
      <c r="A251" s="228"/>
      <c r="B251" s="228"/>
      <c r="C251" s="228"/>
      <c r="D251" s="241"/>
      <c r="E251" s="246"/>
      <c r="F251" s="246"/>
      <c r="G251" s="226"/>
      <c r="H251" s="226"/>
      <c r="I251" s="226"/>
      <c r="J251" s="146"/>
      <c r="K251" s="146"/>
      <c r="L251" s="146"/>
      <c r="M251" s="136"/>
      <c r="N251" s="136"/>
      <c r="O251" s="223"/>
      <c r="P251" s="217"/>
      <c r="Q251" s="223"/>
      <c r="R251" s="217"/>
      <c r="S251" s="223"/>
      <c r="T251" s="217"/>
      <c r="U251" s="223"/>
      <c r="V251" s="217"/>
      <c r="W251" s="220"/>
      <c r="X251" s="220"/>
      <c r="Y251" s="220"/>
      <c r="Z251" s="220"/>
    </row>
    <row r="252" spans="1:26" x14ac:dyDescent="0.25">
      <c r="A252" s="228"/>
      <c r="B252" s="228"/>
      <c r="C252" s="228"/>
      <c r="D252" s="241"/>
      <c r="E252" s="246"/>
      <c r="F252" s="246"/>
      <c r="G252" s="226"/>
      <c r="H252" s="226"/>
      <c r="I252" s="226"/>
      <c r="J252" s="146"/>
      <c r="K252" s="146"/>
      <c r="L252" s="146"/>
      <c r="M252" s="136"/>
      <c r="N252" s="136"/>
      <c r="O252" s="223"/>
      <c r="P252" s="217"/>
      <c r="Q252" s="223"/>
      <c r="R252" s="217"/>
      <c r="S252" s="223"/>
      <c r="T252" s="217"/>
      <c r="U252" s="223"/>
      <c r="V252" s="217"/>
      <c r="W252" s="220"/>
      <c r="X252" s="220"/>
      <c r="Y252" s="220"/>
      <c r="Z252" s="220"/>
    </row>
    <row r="253" spans="1:26" x14ac:dyDescent="0.25">
      <c r="A253" s="228"/>
      <c r="B253" s="228"/>
      <c r="C253" s="228"/>
      <c r="D253" s="241"/>
      <c r="E253" s="246"/>
      <c r="F253" s="246"/>
      <c r="G253" s="226"/>
      <c r="H253" s="226"/>
      <c r="I253" s="226"/>
      <c r="J253" s="146"/>
      <c r="K253" s="146"/>
      <c r="L253" s="146"/>
      <c r="M253" s="136"/>
      <c r="N253" s="136"/>
      <c r="O253" s="223"/>
      <c r="P253" s="217"/>
      <c r="Q253" s="223"/>
      <c r="R253" s="217"/>
      <c r="S253" s="223"/>
      <c r="T253" s="217"/>
      <c r="U253" s="223"/>
      <c r="V253" s="217"/>
      <c r="W253" s="220"/>
      <c r="X253" s="220"/>
      <c r="Y253" s="220"/>
      <c r="Z253" s="220"/>
    </row>
    <row r="254" spans="1:26" x14ac:dyDescent="0.25">
      <c r="A254" s="228"/>
      <c r="B254" s="228"/>
      <c r="C254" s="228"/>
      <c r="D254" s="241"/>
      <c r="E254" s="246"/>
      <c r="F254" s="246"/>
      <c r="G254" s="226"/>
      <c r="H254" s="226"/>
      <c r="I254" s="226"/>
      <c r="J254" s="146"/>
      <c r="K254" s="146"/>
      <c r="L254" s="146"/>
      <c r="M254" s="136"/>
      <c r="N254" s="136"/>
      <c r="O254" s="223"/>
      <c r="P254" s="217"/>
      <c r="Q254" s="223"/>
      <c r="R254" s="217"/>
      <c r="S254" s="223"/>
      <c r="T254" s="217"/>
      <c r="U254" s="223"/>
      <c r="V254" s="217"/>
      <c r="W254" s="220"/>
      <c r="X254" s="220"/>
      <c r="Y254" s="220"/>
      <c r="Z254" s="220"/>
    </row>
    <row r="255" spans="1:26" x14ac:dyDescent="0.25">
      <c r="A255" s="228"/>
      <c r="B255" s="228"/>
      <c r="C255" s="228"/>
      <c r="D255" s="241"/>
      <c r="E255" s="246"/>
      <c r="F255" s="246"/>
      <c r="G255" s="226"/>
      <c r="H255" s="226"/>
      <c r="I255" s="226"/>
      <c r="J255" s="146"/>
      <c r="K255" s="146"/>
      <c r="L255" s="146"/>
      <c r="M255" s="136"/>
      <c r="N255" s="136"/>
      <c r="O255" s="223"/>
      <c r="P255" s="217"/>
      <c r="Q255" s="223"/>
      <c r="R255" s="217"/>
      <c r="S255" s="223"/>
      <c r="T255" s="217"/>
      <c r="U255" s="223"/>
      <c r="V255" s="217"/>
      <c r="W255" s="220"/>
      <c r="X255" s="220"/>
      <c r="Y255" s="220"/>
      <c r="Z255" s="220"/>
    </row>
    <row r="256" spans="1:26" x14ac:dyDescent="0.25">
      <c r="A256" s="228"/>
      <c r="B256" s="228"/>
      <c r="C256" s="228"/>
      <c r="D256" s="241"/>
      <c r="E256" s="246"/>
      <c r="F256" s="246"/>
      <c r="G256" s="226"/>
      <c r="H256" s="226"/>
      <c r="I256" s="226"/>
      <c r="J256" s="146"/>
      <c r="K256" s="146"/>
      <c r="L256" s="146"/>
      <c r="M256" s="136"/>
      <c r="N256" s="136"/>
      <c r="O256" s="223"/>
      <c r="P256" s="217"/>
      <c r="Q256" s="223"/>
      <c r="R256" s="217"/>
      <c r="S256" s="223"/>
      <c r="T256" s="217"/>
      <c r="U256" s="223"/>
      <c r="V256" s="217"/>
      <c r="W256" s="220"/>
      <c r="X256" s="220"/>
      <c r="Y256" s="220"/>
      <c r="Z256" s="220"/>
    </row>
    <row r="257" spans="1:26" x14ac:dyDescent="0.25">
      <c r="A257" s="228"/>
      <c r="B257" s="228"/>
      <c r="C257" s="228"/>
      <c r="D257" s="241"/>
      <c r="E257" s="246"/>
      <c r="F257" s="246"/>
      <c r="G257" s="226"/>
      <c r="H257" s="226"/>
      <c r="I257" s="226"/>
      <c r="J257" s="146"/>
      <c r="K257" s="146"/>
      <c r="L257" s="146"/>
      <c r="M257" s="136"/>
      <c r="N257" s="136"/>
      <c r="O257" s="223"/>
      <c r="P257" s="217"/>
      <c r="Q257" s="223"/>
      <c r="R257" s="217"/>
      <c r="S257" s="223"/>
      <c r="T257" s="217"/>
      <c r="U257" s="223"/>
      <c r="V257" s="217"/>
      <c r="W257" s="220"/>
      <c r="X257" s="220"/>
      <c r="Y257" s="220"/>
      <c r="Z257" s="220"/>
    </row>
    <row r="258" spans="1:26" x14ac:dyDescent="0.25">
      <c r="A258" s="228"/>
      <c r="B258" s="228"/>
      <c r="C258" s="228"/>
      <c r="D258" s="241"/>
      <c r="E258" s="246"/>
      <c r="F258" s="246"/>
      <c r="G258" s="226"/>
      <c r="H258" s="226"/>
      <c r="I258" s="226"/>
      <c r="J258" s="146"/>
      <c r="K258" s="146"/>
      <c r="L258" s="146"/>
      <c r="M258" s="136"/>
      <c r="N258" s="136"/>
      <c r="O258" s="223"/>
      <c r="P258" s="217"/>
      <c r="Q258" s="223"/>
      <c r="R258" s="217"/>
      <c r="S258" s="223"/>
      <c r="T258" s="217"/>
      <c r="U258" s="223"/>
      <c r="V258" s="217"/>
      <c r="W258" s="220"/>
      <c r="X258" s="220"/>
      <c r="Y258" s="220"/>
      <c r="Z258" s="220"/>
    </row>
    <row r="259" spans="1:26" x14ac:dyDescent="0.25">
      <c r="A259" s="228"/>
      <c r="B259" s="228"/>
      <c r="C259" s="228"/>
      <c r="D259" s="249"/>
      <c r="E259" s="247"/>
      <c r="F259" s="247"/>
      <c r="G259" s="227"/>
      <c r="H259" s="227"/>
      <c r="I259" s="227"/>
      <c r="J259" s="146"/>
      <c r="K259" s="146"/>
      <c r="L259" s="146"/>
      <c r="M259" s="136"/>
      <c r="N259" s="136"/>
      <c r="O259" s="224"/>
      <c r="P259" s="218"/>
      <c r="Q259" s="224"/>
      <c r="R259" s="218"/>
      <c r="S259" s="224"/>
      <c r="T259" s="218"/>
      <c r="U259" s="224"/>
      <c r="V259" s="218"/>
      <c r="W259" s="221"/>
      <c r="X259" s="221"/>
      <c r="Y259" s="221"/>
      <c r="Z259" s="221"/>
    </row>
    <row r="260" spans="1:26" x14ac:dyDescent="0.25">
      <c r="A260" s="228"/>
      <c r="B260" s="228"/>
      <c r="C260" s="228"/>
      <c r="D260" s="240" t="s">
        <v>1165</v>
      </c>
      <c r="E260" s="239" t="s">
        <v>1166</v>
      </c>
      <c r="F260" s="239" t="s">
        <v>1167</v>
      </c>
      <c r="G260" s="225"/>
      <c r="H260" s="225"/>
      <c r="I260" s="225"/>
      <c r="J260" s="146"/>
      <c r="K260" s="146"/>
      <c r="L260" s="146"/>
      <c r="M260" s="136"/>
      <c r="N260" s="136"/>
      <c r="O260" s="222"/>
      <c r="P260" s="216"/>
      <c r="Q260" s="222"/>
      <c r="R260" s="216"/>
      <c r="S260" s="222"/>
      <c r="T260" s="216"/>
      <c r="U260" s="222"/>
      <c r="V260" s="216"/>
      <c r="W260" s="219"/>
      <c r="X260" s="219"/>
      <c r="Y260" s="219"/>
      <c r="Z260" s="219"/>
    </row>
    <row r="261" spans="1:26" x14ac:dyDescent="0.25">
      <c r="A261" s="228"/>
      <c r="B261" s="228"/>
      <c r="C261" s="228"/>
      <c r="D261" s="241"/>
      <c r="E261" s="233"/>
      <c r="F261" s="233"/>
      <c r="G261" s="226"/>
      <c r="H261" s="226"/>
      <c r="I261" s="226"/>
      <c r="J261" s="146"/>
      <c r="K261" s="146"/>
      <c r="L261" s="146"/>
      <c r="M261" s="136"/>
      <c r="N261" s="136"/>
      <c r="O261" s="223"/>
      <c r="P261" s="217"/>
      <c r="Q261" s="223"/>
      <c r="R261" s="217"/>
      <c r="S261" s="223"/>
      <c r="T261" s="217"/>
      <c r="U261" s="223"/>
      <c r="V261" s="217"/>
      <c r="W261" s="220"/>
      <c r="X261" s="220"/>
      <c r="Y261" s="220"/>
      <c r="Z261" s="220"/>
    </row>
    <row r="262" spans="1:26" x14ac:dyDescent="0.25">
      <c r="A262" s="228"/>
      <c r="B262" s="228"/>
      <c r="C262" s="228"/>
      <c r="D262" s="241"/>
      <c r="E262" s="233"/>
      <c r="F262" s="233"/>
      <c r="G262" s="226"/>
      <c r="H262" s="226"/>
      <c r="I262" s="226"/>
      <c r="J262" s="146"/>
      <c r="K262" s="146"/>
      <c r="L262" s="146"/>
      <c r="M262" s="136"/>
      <c r="N262" s="136"/>
      <c r="O262" s="223"/>
      <c r="P262" s="217"/>
      <c r="Q262" s="223"/>
      <c r="R262" s="217"/>
      <c r="S262" s="223"/>
      <c r="T262" s="217"/>
      <c r="U262" s="223"/>
      <c r="V262" s="217"/>
      <c r="W262" s="220"/>
      <c r="X262" s="220"/>
      <c r="Y262" s="220"/>
      <c r="Z262" s="220"/>
    </row>
    <row r="263" spans="1:26" x14ac:dyDescent="0.25">
      <c r="A263" s="228"/>
      <c r="B263" s="228"/>
      <c r="C263" s="228"/>
      <c r="D263" s="241"/>
      <c r="E263" s="233"/>
      <c r="F263" s="233"/>
      <c r="G263" s="226"/>
      <c r="H263" s="226"/>
      <c r="I263" s="226"/>
      <c r="J263" s="146"/>
      <c r="K263" s="146"/>
      <c r="L263" s="146"/>
      <c r="M263" s="136"/>
      <c r="N263" s="136"/>
      <c r="O263" s="223"/>
      <c r="P263" s="217"/>
      <c r="Q263" s="223"/>
      <c r="R263" s="217"/>
      <c r="S263" s="223"/>
      <c r="T263" s="217"/>
      <c r="U263" s="223"/>
      <c r="V263" s="217"/>
      <c r="W263" s="220"/>
      <c r="X263" s="220"/>
      <c r="Y263" s="220"/>
      <c r="Z263" s="220"/>
    </row>
    <row r="264" spans="1:26" x14ac:dyDescent="0.25">
      <c r="A264" s="228"/>
      <c r="B264" s="228"/>
      <c r="C264" s="228"/>
      <c r="D264" s="241"/>
      <c r="E264" s="233"/>
      <c r="F264" s="233"/>
      <c r="G264" s="226"/>
      <c r="H264" s="226"/>
      <c r="I264" s="226"/>
      <c r="J264" s="146"/>
      <c r="K264" s="146"/>
      <c r="L264" s="146"/>
      <c r="M264" s="136"/>
      <c r="N264" s="136"/>
      <c r="O264" s="223"/>
      <c r="P264" s="217"/>
      <c r="Q264" s="223"/>
      <c r="R264" s="217"/>
      <c r="S264" s="223"/>
      <c r="T264" s="217"/>
      <c r="U264" s="223"/>
      <c r="V264" s="217"/>
      <c r="W264" s="220"/>
      <c r="X264" s="220"/>
      <c r="Y264" s="220"/>
      <c r="Z264" s="220"/>
    </row>
    <row r="265" spans="1:26" x14ac:dyDescent="0.25">
      <c r="A265" s="228"/>
      <c r="B265" s="228"/>
      <c r="C265" s="228"/>
      <c r="D265" s="241"/>
      <c r="E265" s="233"/>
      <c r="F265" s="233"/>
      <c r="G265" s="226"/>
      <c r="H265" s="226"/>
      <c r="I265" s="226"/>
      <c r="J265" s="146"/>
      <c r="K265" s="146"/>
      <c r="L265" s="146"/>
      <c r="M265" s="136"/>
      <c r="N265" s="136"/>
      <c r="O265" s="223"/>
      <c r="P265" s="217"/>
      <c r="Q265" s="223"/>
      <c r="R265" s="217"/>
      <c r="S265" s="223"/>
      <c r="T265" s="217"/>
      <c r="U265" s="223"/>
      <c r="V265" s="217"/>
      <c r="W265" s="220"/>
      <c r="X265" s="220"/>
      <c r="Y265" s="220"/>
      <c r="Z265" s="220"/>
    </row>
    <row r="266" spans="1:26" x14ac:dyDescent="0.25">
      <c r="A266" s="228"/>
      <c r="B266" s="228"/>
      <c r="C266" s="228"/>
      <c r="D266" s="241"/>
      <c r="E266" s="233"/>
      <c r="F266" s="233"/>
      <c r="G266" s="226"/>
      <c r="H266" s="226"/>
      <c r="I266" s="226"/>
      <c r="J266" s="146"/>
      <c r="K266" s="146"/>
      <c r="L266" s="146"/>
      <c r="M266" s="136"/>
      <c r="N266" s="136"/>
      <c r="O266" s="223"/>
      <c r="P266" s="217"/>
      <c r="Q266" s="223"/>
      <c r="R266" s="217"/>
      <c r="S266" s="223"/>
      <c r="T266" s="217"/>
      <c r="U266" s="223"/>
      <c r="V266" s="217"/>
      <c r="W266" s="220"/>
      <c r="X266" s="220"/>
      <c r="Y266" s="220"/>
      <c r="Z266" s="220"/>
    </row>
    <row r="267" spans="1:26" x14ac:dyDescent="0.25">
      <c r="A267" s="228"/>
      <c r="B267" s="228"/>
      <c r="C267" s="228"/>
      <c r="D267" s="241"/>
      <c r="E267" s="233"/>
      <c r="F267" s="233"/>
      <c r="G267" s="226"/>
      <c r="H267" s="226"/>
      <c r="I267" s="226"/>
      <c r="J267" s="146"/>
      <c r="K267" s="146"/>
      <c r="L267" s="146"/>
      <c r="M267" s="136"/>
      <c r="N267" s="136"/>
      <c r="O267" s="223"/>
      <c r="P267" s="217"/>
      <c r="Q267" s="223"/>
      <c r="R267" s="217"/>
      <c r="S267" s="223"/>
      <c r="T267" s="217"/>
      <c r="U267" s="223"/>
      <c r="V267" s="217"/>
      <c r="W267" s="220"/>
      <c r="X267" s="220"/>
      <c r="Y267" s="220"/>
      <c r="Z267" s="220"/>
    </row>
    <row r="268" spans="1:26" x14ac:dyDescent="0.25">
      <c r="A268" s="228"/>
      <c r="B268" s="228"/>
      <c r="C268" s="228"/>
      <c r="D268" s="241"/>
      <c r="E268" s="233"/>
      <c r="F268" s="233"/>
      <c r="G268" s="226"/>
      <c r="H268" s="226"/>
      <c r="I268" s="226"/>
      <c r="J268" s="146"/>
      <c r="K268" s="146"/>
      <c r="L268" s="146"/>
      <c r="M268" s="136"/>
      <c r="N268" s="136"/>
      <c r="O268" s="223"/>
      <c r="P268" s="217"/>
      <c r="Q268" s="223"/>
      <c r="R268" s="217"/>
      <c r="S268" s="223"/>
      <c r="T268" s="217"/>
      <c r="U268" s="223"/>
      <c r="V268" s="217"/>
      <c r="W268" s="220"/>
      <c r="X268" s="220"/>
      <c r="Y268" s="220"/>
      <c r="Z268" s="220"/>
    </row>
    <row r="269" spans="1:26" x14ac:dyDescent="0.25">
      <c r="A269" s="228"/>
      <c r="B269" s="228"/>
      <c r="C269" s="228"/>
      <c r="D269" s="242"/>
      <c r="E269" s="234"/>
      <c r="F269" s="234"/>
      <c r="G269" s="227"/>
      <c r="H269" s="227"/>
      <c r="I269" s="227"/>
      <c r="J269" s="146"/>
      <c r="K269" s="146"/>
      <c r="L269" s="146"/>
      <c r="M269" s="136"/>
      <c r="N269" s="136"/>
      <c r="O269" s="224"/>
      <c r="P269" s="218"/>
      <c r="Q269" s="224"/>
      <c r="R269" s="218"/>
      <c r="S269" s="224"/>
      <c r="T269" s="218"/>
      <c r="U269" s="224"/>
      <c r="V269" s="218"/>
      <c r="W269" s="221"/>
      <c r="X269" s="221"/>
      <c r="Y269" s="221"/>
      <c r="Z269" s="221"/>
    </row>
    <row r="270" spans="1:26" ht="15.75" customHeight="1" x14ac:dyDescent="0.25">
      <c r="A270" s="238" t="s">
        <v>1168</v>
      </c>
      <c r="B270" s="229" t="s">
        <v>1169</v>
      </c>
      <c r="C270" s="228" t="s">
        <v>1170</v>
      </c>
      <c r="D270" s="232" t="s">
        <v>1171</v>
      </c>
      <c r="E270" s="232" t="s">
        <v>1172</v>
      </c>
      <c r="F270" s="232" t="s">
        <v>1173</v>
      </c>
      <c r="G270" s="225"/>
      <c r="H270" s="225"/>
      <c r="I270" s="225"/>
      <c r="J270" s="146"/>
      <c r="K270" s="146"/>
      <c r="L270" s="146"/>
      <c r="M270" s="136"/>
      <c r="N270" s="136"/>
      <c r="O270" s="222"/>
      <c r="P270" s="216"/>
      <c r="Q270" s="222"/>
      <c r="R270" s="216"/>
      <c r="S270" s="222"/>
      <c r="T270" s="216"/>
      <c r="U270" s="222"/>
      <c r="V270" s="216"/>
      <c r="W270" s="219"/>
      <c r="X270" s="219"/>
      <c r="Y270" s="219"/>
      <c r="Z270" s="219"/>
    </row>
    <row r="271" spans="1:26" x14ac:dyDescent="0.25">
      <c r="A271" s="238"/>
      <c r="B271" s="230"/>
      <c r="C271" s="228"/>
      <c r="D271" s="233"/>
      <c r="E271" s="233"/>
      <c r="F271" s="233"/>
      <c r="G271" s="226"/>
      <c r="H271" s="226"/>
      <c r="I271" s="226"/>
      <c r="J271" s="146"/>
      <c r="K271" s="146"/>
      <c r="L271" s="146"/>
      <c r="M271" s="136"/>
      <c r="N271" s="136"/>
      <c r="O271" s="223"/>
      <c r="P271" s="217"/>
      <c r="Q271" s="223"/>
      <c r="R271" s="217"/>
      <c r="S271" s="223"/>
      <c r="T271" s="217"/>
      <c r="U271" s="223"/>
      <c r="V271" s="217"/>
      <c r="W271" s="220"/>
      <c r="X271" s="220"/>
      <c r="Y271" s="220"/>
      <c r="Z271" s="220"/>
    </row>
    <row r="272" spans="1:26" x14ac:dyDescent="0.25">
      <c r="A272" s="238"/>
      <c r="B272" s="230"/>
      <c r="C272" s="228"/>
      <c r="D272" s="233"/>
      <c r="E272" s="233"/>
      <c r="F272" s="233"/>
      <c r="G272" s="226"/>
      <c r="H272" s="226"/>
      <c r="I272" s="226"/>
      <c r="J272" s="146"/>
      <c r="K272" s="146"/>
      <c r="L272" s="146"/>
      <c r="M272" s="136"/>
      <c r="N272" s="136"/>
      <c r="O272" s="223"/>
      <c r="P272" s="217"/>
      <c r="Q272" s="223"/>
      <c r="R272" s="217"/>
      <c r="S272" s="223"/>
      <c r="T272" s="217"/>
      <c r="U272" s="223"/>
      <c r="V272" s="217"/>
      <c r="W272" s="220"/>
      <c r="X272" s="220"/>
      <c r="Y272" s="220"/>
      <c r="Z272" s="220"/>
    </row>
    <row r="273" spans="1:26" x14ac:dyDescent="0.25">
      <c r="A273" s="238"/>
      <c r="B273" s="230"/>
      <c r="C273" s="228"/>
      <c r="D273" s="233"/>
      <c r="E273" s="233"/>
      <c r="F273" s="233"/>
      <c r="G273" s="226"/>
      <c r="H273" s="226"/>
      <c r="I273" s="226"/>
      <c r="J273" s="146"/>
      <c r="K273" s="146"/>
      <c r="L273" s="146"/>
      <c r="M273" s="136"/>
      <c r="N273" s="136"/>
      <c r="O273" s="223"/>
      <c r="P273" s="217"/>
      <c r="Q273" s="223"/>
      <c r="R273" s="217"/>
      <c r="S273" s="223"/>
      <c r="T273" s="217"/>
      <c r="U273" s="223"/>
      <c r="V273" s="217"/>
      <c r="W273" s="220"/>
      <c r="X273" s="220"/>
      <c r="Y273" s="220"/>
      <c r="Z273" s="220"/>
    </row>
    <row r="274" spans="1:26" x14ac:dyDescent="0.25">
      <c r="A274" s="238"/>
      <c r="B274" s="230"/>
      <c r="C274" s="228"/>
      <c r="D274" s="233"/>
      <c r="E274" s="233"/>
      <c r="F274" s="233"/>
      <c r="G274" s="226"/>
      <c r="H274" s="226"/>
      <c r="I274" s="226"/>
      <c r="J274" s="146"/>
      <c r="K274" s="146"/>
      <c r="L274" s="146"/>
      <c r="M274" s="136"/>
      <c r="N274" s="136"/>
      <c r="O274" s="223"/>
      <c r="P274" s="217"/>
      <c r="Q274" s="223"/>
      <c r="R274" s="217"/>
      <c r="S274" s="223"/>
      <c r="T274" s="217"/>
      <c r="U274" s="223"/>
      <c r="V274" s="217"/>
      <c r="W274" s="220"/>
      <c r="X274" s="220"/>
      <c r="Y274" s="220"/>
      <c r="Z274" s="220"/>
    </row>
    <row r="275" spans="1:26" x14ac:dyDescent="0.25">
      <c r="A275" s="238"/>
      <c r="B275" s="230"/>
      <c r="C275" s="228"/>
      <c r="D275" s="233"/>
      <c r="E275" s="233"/>
      <c r="F275" s="233"/>
      <c r="G275" s="226"/>
      <c r="H275" s="226"/>
      <c r="I275" s="226"/>
      <c r="J275" s="146"/>
      <c r="K275" s="146"/>
      <c r="L275" s="146"/>
      <c r="M275" s="136"/>
      <c r="N275" s="136"/>
      <c r="O275" s="223"/>
      <c r="P275" s="217"/>
      <c r="Q275" s="223"/>
      <c r="R275" s="217"/>
      <c r="S275" s="223"/>
      <c r="T275" s="217"/>
      <c r="U275" s="223"/>
      <c r="V275" s="217"/>
      <c r="W275" s="220"/>
      <c r="X275" s="220"/>
      <c r="Y275" s="220"/>
      <c r="Z275" s="220"/>
    </row>
    <row r="276" spans="1:26" x14ac:dyDescent="0.25">
      <c r="A276" s="238"/>
      <c r="B276" s="230"/>
      <c r="C276" s="228"/>
      <c r="D276" s="233"/>
      <c r="E276" s="233"/>
      <c r="F276" s="233"/>
      <c r="G276" s="226"/>
      <c r="H276" s="226"/>
      <c r="I276" s="226"/>
      <c r="J276" s="146"/>
      <c r="K276" s="146"/>
      <c r="L276" s="146"/>
      <c r="M276" s="136"/>
      <c r="N276" s="136"/>
      <c r="O276" s="223"/>
      <c r="P276" s="217"/>
      <c r="Q276" s="223"/>
      <c r="R276" s="217"/>
      <c r="S276" s="223"/>
      <c r="T276" s="217"/>
      <c r="U276" s="223"/>
      <c r="V276" s="217"/>
      <c r="W276" s="220"/>
      <c r="X276" s="220"/>
      <c r="Y276" s="220"/>
      <c r="Z276" s="220"/>
    </row>
    <row r="277" spans="1:26" x14ac:dyDescent="0.25">
      <c r="A277" s="238"/>
      <c r="B277" s="230"/>
      <c r="C277" s="228"/>
      <c r="D277" s="233"/>
      <c r="E277" s="233"/>
      <c r="F277" s="233"/>
      <c r="G277" s="226"/>
      <c r="H277" s="226"/>
      <c r="I277" s="226"/>
      <c r="J277" s="146"/>
      <c r="K277" s="146"/>
      <c r="L277" s="146"/>
      <c r="M277" s="136"/>
      <c r="N277" s="136"/>
      <c r="O277" s="223"/>
      <c r="P277" s="217"/>
      <c r="Q277" s="223"/>
      <c r="R277" s="217"/>
      <c r="S277" s="223"/>
      <c r="T277" s="217"/>
      <c r="U277" s="223"/>
      <c r="V277" s="217"/>
      <c r="W277" s="220"/>
      <c r="X277" s="220"/>
      <c r="Y277" s="220"/>
      <c r="Z277" s="220"/>
    </row>
    <row r="278" spans="1:26" x14ac:dyDescent="0.25">
      <c r="A278" s="238"/>
      <c r="B278" s="230"/>
      <c r="C278" s="228"/>
      <c r="D278" s="233"/>
      <c r="E278" s="233"/>
      <c r="F278" s="233"/>
      <c r="G278" s="226"/>
      <c r="H278" s="226"/>
      <c r="I278" s="226"/>
      <c r="J278" s="146"/>
      <c r="K278" s="146"/>
      <c r="L278" s="146"/>
      <c r="M278" s="136"/>
      <c r="N278" s="136"/>
      <c r="O278" s="223"/>
      <c r="P278" s="217"/>
      <c r="Q278" s="223"/>
      <c r="R278" s="217"/>
      <c r="S278" s="223"/>
      <c r="T278" s="217"/>
      <c r="U278" s="223"/>
      <c r="V278" s="217"/>
      <c r="W278" s="220"/>
      <c r="X278" s="220"/>
      <c r="Y278" s="220"/>
      <c r="Z278" s="220"/>
    </row>
    <row r="279" spans="1:26" x14ac:dyDescent="0.25">
      <c r="A279" s="238"/>
      <c r="B279" s="230"/>
      <c r="C279" s="228"/>
      <c r="D279" s="233"/>
      <c r="E279" s="233"/>
      <c r="F279" s="234"/>
      <c r="G279" s="227"/>
      <c r="H279" s="227"/>
      <c r="I279" s="227"/>
      <c r="J279" s="146"/>
      <c r="K279" s="146"/>
      <c r="L279" s="146"/>
      <c r="M279" s="136"/>
      <c r="N279" s="136"/>
      <c r="O279" s="224"/>
      <c r="P279" s="218"/>
      <c r="Q279" s="224"/>
      <c r="R279" s="218"/>
      <c r="S279" s="224"/>
      <c r="T279" s="218"/>
      <c r="U279" s="224"/>
      <c r="V279" s="218"/>
      <c r="W279" s="221"/>
      <c r="X279" s="221"/>
      <c r="Y279" s="221"/>
      <c r="Z279" s="221"/>
    </row>
    <row r="280" spans="1:26" x14ac:dyDescent="0.25">
      <c r="A280" s="238"/>
      <c r="B280" s="230"/>
      <c r="C280" s="228"/>
      <c r="D280" s="233"/>
      <c r="E280" s="233"/>
      <c r="F280" s="235" t="s">
        <v>1174</v>
      </c>
      <c r="G280" s="225"/>
      <c r="H280" s="225"/>
      <c r="I280" s="225"/>
      <c r="J280" s="146"/>
      <c r="K280" s="146"/>
      <c r="L280" s="146"/>
      <c r="M280" s="136"/>
      <c r="N280" s="136"/>
      <c r="O280" s="222"/>
      <c r="P280" s="216"/>
      <c r="Q280" s="222"/>
      <c r="R280" s="216"/>
      <c r="S280" s="222"/>
      <c r="T280" s="216"/>
      <c r="U280" s="222"/>
      <c r="V280" s="216"/>
      <c r="W280" s="219"/>
      <c r="X280" s="219"/>
      <c r="Y280" s="219"/>
      <c r="Z280" s="219"/>
    </row>
    <row r="281" spans="1:26" x14ac:dyDescent="0.25">
      <c r="A281" s="238"/>
      <c r="B281" s="230"/>
      <c r="C281" s="228"/>
      <c r="D281" s="233"/>
      <c r="E281" s="233"/>
      <c r="F281" s="236"/>
      <c r="G281" s="226"/>
      <c r="H281" s="226"/>
      <c r="I281" s="226"/>
      <c r="J281" s="146"/>
      <c r="K281" s="146"/>
      <c r="L281" s="146"/>
      <c r="M281" s="136"/>
      <c r="N281" s="136"/>
      <c r="O281" s="223"/>
      <c r="P281" s="217"/>
      <c r="Q281" s="223"/>
      <c r="R281" s="217"/>
      <c r="S281" s="223"/>
      <c r="T281" s="217"/>
      <c r="U281" s="223"/>
      <c r="V281" s="217"/>
      <c r="W281" s="220"/>
      <c r="X281" s="220"/>
      <c r="Y281" s="220"/>
      <c r="Z281" s="220"/>
    </row>
    <row r="282" spans="1:26" x14ac:dyDescent="0.25">
      <c r="A282" s="238"/>
      <c r="B282" s="230"/>
      <c r="C282" s="228"/>
      <c r="D282" s="233"/>
      <c r="E282" s="233"/>
      <c r="F282" s="236"/>
      <c r="G282" s="226"/>
      <c r="H282" s="226"/>
      <c r="I282" s="226"/>
      <c r="J282" s="146"/>
      <c r="K282" s="146"/>
      <c r="L282" s="146"/>
      <c r="M282" s="136"/>
      <c r="N282" s="136"/>
      <c r="O282" s="223"/>
      <c r="P282" s="217"/>
      <c r="Q282" s="223"/>
      <c r="R282" s="217"/>
      <c r="S282" s="223"/>
      <c r="T282" s="217"/>
      <c r="U282" s="223"/>
      <c r="V282" s="217"/>
      <c r="W282" s="220"/>
      <c r="X282" s="220"/>
      <c r="Y282" s="220"/>
      <c r="Z282" s="220"/>
    </row>
    <row r="283" spans="1:26" x14ac:dyDescent="0.25">
      <c r="A283" s="238"/>
      <c r="B283" s="230"/>
      <c r="C283" s="228"/>
      <c r="D283" s="233"/>
      <c r="E283" s="233"/>
      <c r="F283" s="236"/>
      <c r="G283" s="226"/>
      <c r="H283" s="226"/>
      <c r="I283" s="226"/>
      <c r="J283" s="146"/>
      <c r="K283" s="146"/>
      <c r="L283" s="146"/>
      <c r="M283" s="136"/>
      <c r="N283" s="136"/>
      <c r="O283" s="223"/>
      <c r="P283" s="217"/>
      <c r="Q283" s="223"/>
      <c r="R283" s="217"/>
      <c r="S283" s="223"/>
      <c r="T283" s="217"/>
      <c r="U283" s="223"/>
      <c r="V283" s="217"/>
      <c r="W283" s="220"/>
      <c r="X283" s="220"/>
      <c r="Y283" s="220"/>
      <c r="Z283" s="220"/>
    </row>
    <row r="284" spans="1:26" x14ac:dyDescent="0.25">
      <c r="A284" s="238"/>
      <c r="B284" s="230"/>
      <c r="C284" s="228"/>
      <c r="D284" s="233"/>
      <c r="E284" s="233"/>
      <c r="F284" s="236"/>
      <c r="G284" s="226"/>
      <c r="H284" s="226"/>
      <c r="I284" s="226"/>
      <c r="J284" s="146"/>
      <c r="K284" s="146"/>
      <c r="L284" s="146"/>
      <c r="M284" s="136"/>
      <c r="N284" s="136"/>
      <c r="O284" s="223"/>
      <c r="P284" s="217"/>
      <c r="Q284" s="223"/>
      <c r="R284" s="217"/>
      <c r="S284" s="223"/>
      <c r="T284" s="217"/>
      <c r="U284" s="223"/>
      <c r="V284" s="217"/>
      <c r="W284" s="220"/>
      <c r="X284" s="220"/>
      <c r="Y284" s="220"/>
      <c r="Z284" s="220"/>
    </row>
    <row r="285" spans="1:26" x14ac:dyDescent="0.25">
      <c r="A285" s="238"/>
      <c r="B285" s="230"/>
      <c r="C285" s="228"/>
      <c r="D285" s="233"/>
      <c r="E285" s="233"/>
      <c r="F285" s="236"/>
      <c r="G285" s="226"/>
      <c r="H285" s="226"/>
      <c r="I285" s="226"/>
      <c r="J285" s="146"/>
      <c r="K285" s="146"/>
      <c r="L285" s="146"/>
      <c r="M285" s="136"/>
      <c r="N285" s="136"/>
      <c r="O285" s="223"/>
      <c r="P285" s="217"/>
      <c r="Q285" s="223"/>
      <c r="R285" s="217"/>
      <c r="S285" s="223"/>
      <c r="T285" s="217"/>
      <c r="U285" s="223"/>
      <c r="V285" s="217"/>
      <c r="W285" s="220"/>
      <c r="X285" s="220"/>
      <c r="Y285" s="220"/>
      <c r="Z285" s="220"/>
    </row>
    <row r="286" spans="1:26" x14ac:dyDescent="0.25">
      <c r="A286" s="238"/>
      <c r="B286" s="230"/>
      <c r="C286" s="228"/>
      <c r="D286" s="233"/>
      <c r="E286" s="233"/>
      <c r="F286" s="236"/>
      <c r="G286" s="226"/>
      <c r="H286" s="226"/>
      <c r="I286" s="226"/>
      <c r="J286" s="146"/>
      <c r="K286" s="146"/>
      <c r="L286" s="146"/>
      <c r="M286" s="136"/>
      <c r="N286" s="136"/>
      <c r="O286" s="223"/>
      <c r="P286" s="217"/>
      <c r="Q286" s="223"/>
      <c r="R286" s="217"/>
      <c r="S286" s="223"/>
      <c r="T286" s="217"/>
      <c r="U286" s="223"/>
      <c r="V286" s="217"/>
      <c r="W286" s="220"/>
      <c r="X286" s="220"/>
      <c r="Y286" s="220"/>
      <c r="Z286" s="220"/>
    </row>
    <row r="287" spans="1:26" x14ac:dyDescent="0.25">
      <c r="A287" s="238"/>
      <c r="B287" s="230"/>
      <c r="C287" s="228"/>
      <c r="D287" s="233"/>
      <c r="E287" s="233"/>
      <c r="F287" s="236"/>
      <c r="G287" s="226"/>
      <c r="H287" s="226"/>
      <c r="I287" s="226"/>
      <c r="J287" s="146"/>
      <c r="K287" s="146"/>
      <c r="L287" s="146"/>
      <c r="M287" s="136"/>
      <c r="N287" s="136"/>
      <c r="O287" s="223"/>
      <c r="P287" s="217"/>
      <c r="Q287" s="223"/>
      <c r="R287" s="217"/>
      <c r="S287" s="223"/>
      <c r="T287" s="217"/>
      <c r="U287" s="223"/>
      <c r="V287" s="217"/>
      <c r="W287" s="220"/>
      <c r="X287" s="220"/>
      <c r="Y287" s="220"/>
      <c r="Z287" s="220"/>
    </row>
    <row r="288" spans="1:26" x14ac:dyDescent="0.25">
      <c r="A288" s="238"/>
      <c r="B288" s="230"/>
      <c r="C288" s="228"/>
      <c r="D288" s="233"/>
      <c r="E288" s="233"/>
      <c r="F288" s="236"/>
      <c r="G288" s="226"/>
      <c r="H288" s="226"/>
      <c r="I288" s="226"/>
      <c r="J288" s="146"/>
      <c r="K288" s="146"/>
      <c r="L288" s="146"/>
      <c r="M288" s="136"/>
      <c r="N288" s="136"/>
      <c r="O288" s="223"/>
      <c r="P288" s="217"/>
      <c r="Q288" s="223"/>
      <c r="R288" s="217"/>
      <c r="S288" s="223"/>
      <c r="T288" s="217"/>
      <c r="U288" s="223"/>
      <c r="V288" s="217"/>
      <c r="W288" s="220"/>
      <c r="X288" s="220"/>
      <c r="Y288" s="220"/>
      <c r="Z288" s="220"/>
    </row>
    <row r="289" spans="1:26" x14ac:dyDescent="0.25">
      <c r="A289" s="238"/>
      <c r="B289" s="230"/>
      <c r="C289" s="228"/>
      <c r="D289" s="234"/>
      <c r="E289" s="234"/>
      <c r="F289" s="237"/>
      <c r="G289" s="227"/>
      <c r="H289" s="227"/>
      <c r="I289" s="227"/>
      <c r="J289" s="146"/>
      <c r="K289" s="146"/>
      <c r="L289" s="146"/>
      <c r="M289" s="136"/>
      <c r="N289" s="136"/>
      <c r="O289" s="224"/>
      <c r="P289" s="218"/>
      <c r="Q289" s="224"/>
      <c r="R289" s="218"/>
      <c r="S289" s="224"/>
      <c r="T289" s="218"/>
      <c r="U289" s="224"/>
      <c r="V289" s="218"/>
      <c r="W289" s="221"/>
      <c r="X289" s="221"/>
      <c r="Y289" s="221"/>
      <c r="Z289" s="221"/>
    </row>
    <row r="290" spans="1:26" ht="15.75" customHeight="1" x14ac:dyDescent="0.25">
      <c r="A290" s="238"/>
      <c r="B290" s="230"/>
      <c r="C290" s="228"/>
      <c r="D290" s="232" t="s">
        <v>1175</v>
      </c>
      <c r="E290" s="232" t="s">
        <v>1176</v>
      </c>
      <c r="F290" s="232" t="s">
        <v>1177</v>
      </c>
      <c r="G290" s="225"/>
      <c r="H290" s="225"/>
      <c r="I290" s="225"/>
      <c r="J290" s="146"/>
      <c r="K290" s="146"/>
      <c r="L290" s="146"/>
      <c r="M290" s="136"/>
      <c r="N290" s="136"/>
      <c r="O290" s="222"/>
      <c r="P290" s="216"/>
      <c r="Q290" s="222"/>
      <c r="R290" s="216"/>
      <c r="S290" s="222"/>
      <c r="T290" s="216"/>
      <c r="U290" s="222"/>
      <c r="V290" s="216"/>
      <c r="W290" s="219"/>
      <c r="X290" s="219"/>
      <c r="Y290" s="219"/>
      <c r="Z290" s="219"/>
    </row>
    <row r="291" spans="1:26" x14ac:dyDescent="0.25">
      <c r="A291" s="238"/>
      <c r="B291" s="230"/>
      <c r="C291" s="228"/>
      <c r="D291" s="233"/>
      <c r="E291" s="233"/>
      <c r="F291" s="233"/>
      <c r="G291" s="226"/>
      <c r="H291" s="226"/>
      <c r="I291" s="226"/>
      <c r="J291" s="146"/>
      <c r="K291" s="146"/>
      <c r="L291" s="146"/>
      <c r="M291" s="136"/>
      <c r="N291" s="136"/>
      <c r="O291" s="223"/>
      <c r="P291" s="217"/>
      <c r="Q291" s="223"/>
      <c r="R291" s="217"/>
      <c r="S291" s="223"/>
      <c r="T291" s="217"/>
      <c r="U291" s="223"/>
      <c r="V291" s="217"/>
      <c r="W291" s="220"/>
      <c r="X291" s="220"/>
      <c r="Y291" s="220"/>
      <c r="Z291" s="220"/>
    </row>
    <row r="292" spans="1:26" x14ac:dyDescent="0.25">
      <c r="A292" s="238"/>
      <c r="B292" s="230"/>
      <c r="C292" s="228"/>
      <c r="D292" s="233"/>
      <c r="E292" s="233"/>
      <c r="F292" s="233"/>
      <c r="G292" s="226"/>
      <c r="H292" s="226"/>
      <c r="I292" s="226"/>
      <c r="J292" s="146"/>
      <c r="K292" s="146"/>
      <c r="L292" s="146"/>
      <c r="M292" s="136"/>
      <c r="N292" s="136"/>
      <c r="O292" s="223"/>
      <c r="P292" s="217"/>
      <c r="Q292" s="223"/>
      <c r="R292" s="217"/>
      <c r="S292" s="223"/>
      <c r="T292" s="217"/>
      <c r="U292" s="223"/>
      <c r="V292" s="217"/>
      <c r="W292" s="220"/>
      <c r="X292" s="220"/>
      <c r="Y292" s="220"/>
      <c r="Z292" s="220"/>
    </row>
    <row r="293" spans="1:26" x14ac:dyDescent="0.25">
      <c r="A293" s="238"/>
      <c r="B293" s="230"/>
      <c r="C293" s="228"/>
      <c r="D293" s="233"/>
      <c r="E293" s="233"/>
      <c r="F293" s="233"/>
      <c r="G293" s="226"/>
      <c r="H293" s="226"/>
      <c r="I293" s="226"/>
      <c r="J293" s="146"/>
      <c r="K293" s="146"/>
      <c r="L293" s="146"/>
      <c r="M293" s="136"/>
      <c r="N293" s="136"/>
      <c r="O293" s="223"/>
      <c r="P293" s="217"/>
      <c r="Q293" s="223"/>
      <c r="R293" s="217"/>
      <c r="S293" s="223"/>
      <c r="T293" s="217"/>
      <c r="U293" s="223"/>
      <c r="V293" s="217"/>
      <c r="W293" s="220"/>
      <c r="X293" s="220"/>
      <c r="Y293" s="220"/>
      <c r="Z293" s="220"/>
    </row>
    <row r="294" spans="1:26" x14ac:dyDescent="0.25">
      <c r="A294" s="238"/>
      <c r="B294" s="230"/>
      <c r="C294" s="228"/>
      <c r="D294" s="233"/>
      <c r="E294" s="233"/>
      <c r="F294" s="233"/>
      <c r="G294" s="226"/>
      <c r="H294" s="226"/>
      <c r="I294" s="226"/>
      <c r="J294" s="146"/>
      <c r="K294" s="146"/>
      <c r="L294" s="146"/>
      <c r="M294" s="136"/>
      <c r="N294" s="136"/>
      <c r="O294" s="223"/>
      <c r="P294" s="217"/>
      <c r="Q294" s="223"/>
      <c r="R294" s="217"/>
      <c r="S294" s="223"/>
      <c r="T294" s="217"/>
      <c r="U294" s="223"/>
      <c r="V294" s="217"/>
      <c r="W294" s="220"/>
      <c r="X294" s="220"/>
      <c r="Y294" s="220"/>
      <c r="Z294" s="220"/>
    </row>
    <row r="295" spans="1:26" x14ac:dyDescent="0.25">
      <c r="A295" s="238"/>
      <c r="B295" s="230"/>
      <c r="C295" s="228"/>
      <c r="D295" s="233"/>
      <c r="E295" s="233"/>
      <c r="F295" s="233"/>
      <c r="G295" s="226"/>
      <c r="H295" s="226"/>
      <c r="I295" s="226"/>
      <c r="J295" s="146"/>
      <c r="K295" s="146"/>
      <c r="L295" s="146"/>
      <c r="M295" s="136"/>
      <c r="N295" s="136"/>
      <c r="O295" s="223"/>
      <c r="P295" s="217"/>
      <c r="Q295" s="223"/>
      <c r="R295" s="217"/>
      <c r="S295" s="223"/>
      <c r="T295" s="217"/>
      <c r="U295" s="223"/>
      <c r="V295" s="217"/>
      <c r="W295" s="220"/>
      <c r="X295" s="220"/>
      <c r="Y295" s="220"/>
      <c r="Z295" s="220"/>
    </row>
    <row r="296" spans="1:26" x14ac:dyDescent="0.25">
      <c r="A296" s="238"/>
      <c r="B296" s="230"/>
      <c r="C296" s="228"/>
      <c r="D296" s="233"/>
      <c r="E296" s="233"/>
      <c r="F296" s="233"/>
      <c r="G296" s="226"/>
      <c r="H296" s="226"/>
      <c r="I296" s="226"/>
      <c r="J296" s="146"/>
      <c r="K296" s="146"/>
      <c r="L296" s="146"/>
      <c r="M296" s="136"/>
      <c r="N296" s="136"/>
      <c r="O296" s="223"/>
      <c r="P296" s="217"/>
      <c r="Q296" s="223"/>
      <c r="R296" s="217"/>
      <c r="S296" s="223"/>
      <c r="T296" s="217"/>
      <c r="U296" s="223"/>
      <c r="V296" s="217"/>
      <c r="W296" s="220"/>
      <c r="X296" s="220"/>
      <c r="Y296" s="220"/>
      <c r="Z296" s="220"/>
    </row>
    <row r="297" spans="1:26" x14ac:dyDescent="0.25">
      <c r="A297" s="238"/>
      <c r="B297" s="230"/>
      <c r="C297" s="228"/>
      <c r="D297" s="233"/>
      <c r="E297" s="233"/>
      <c r="F297" s="233"/>
      <c r="G297" s="226"/>
      <c r="H297" s="226"/>
      <c r="I297" s="226"/>
      <c r="J297" s="146"/>
      <c r="K297" s="146"/>
      <c r="L297" s="146"/>
      <c r="M297" s="136"/>
      <c r="N297" s="136"/>
      <c r="O297" s="223"/>
      <c r="P297" s="217"/>
      <c r="Q297" s="223"/>
      <c r="R297" s="217"/>
      <c r="S297" s="223"/>
      <c r="T297" s="217"/>
      <c r="U297" s="223"/>
      <c r="V297" s="217"/>
      <c r="W297" s="220"/>
      <c r="X297" s="220"/>
      <c r="Y297" s="220"/>
      <c r="Z297" s="220"/>
    </row>
    <row r="298" spans="1:26" x14ac:dyDescent="0.25">
      <c r="A298" s="238"/>
      <c r="B298" s="230"/>
      <c r="C298" s="228"/>
      <c r="D298" s="233"/>
      <c r="E298" s="233"/>
      <c r="F298" s="233"/>
      <c r="G298" s="226"/>
      <c r="H298" s="226"/>
      <c r="I298" s="226"/>
      <c r="J298" s="146"/>
      <c r="K298" s="146"/>
      <c r="L298" s="146"/>
      <c r="M298" s="136"/>
      <c r="N298" s="136"/>
      <c r="O298" s="223"/>
      <c r="P298" s="217"/>
      <c r="Q298" s="223"/>
      <c r="R298" s="217"/>
      <c r="S298" s="223"/>
      <c r="T298" s="217"/>
      <c r="U298" s="223"/>
      <c r="V298" s="217"/>
      <c r="W298" s="220"/>
      <c r="X298" s="220"/>
      <c r="Y298" s="220"/>
      <c r="Z298" s="220"/>
    </row>
    <row r="299" spans="1:26" x14ac:dyDescent="0.25">
      <c r="A299" s="238"/>
      <c r="B299" s="230"/>
      <c r="C299" s="228"/>
      <c r="D299" s="233"/>
      <c r="E299" s="234"/>
      <c r="F299" s="234"/>
      <c r="G299" s="227"/>
      <c r="H299" s="227"/>
      <c r="I299" s="227"/>
      <c r="J299" s="146"/>
      <c r="K299" s="146"/>
      <c r="L299" s="146"/>
      <c r="M299" s="136"/>
      <c r="N299" s="136"/>
      <c r="O299" s="224"/>
      <c r="P299" s="218"/>
      <c r="Q299" s="224"/>
      <c r="R299" s="218"/>
      <c r="S299" s="224"/>
      <c r="T299" s="218"/>
      <c r="U299" s="224"/>
      <c r="V299" s="218"/>
      <c r="W299" s="221"/>
      <c r="X299" s="221"/>
      <c r="Y299" s="221"/>
      <c r="Z299" s="221"/>
    </row>
    <row r="300" spans="1:26" x14ac:dyDescent="0.25">
      <c r="A300" s="238"/>
      <c r="B300" s="230"/>
      <c r="C300" s="228"/>
      <c r="D300" s="233"/>
      <c r="E300" s="232" t="s">
        <v>1178</v>
      </c>
      <c r="F300" s="232" t="s">
        <v>1179</v>
      </c>
      <c r="G300" s="225"/>
      <c r="H300" s="225"/>
      <c r="I300" s="225"/>
      <c r="J300" s="146"/>
      <c r="K300" s="146"/>
      <c r="L300" s="146"/>
      <c r="M300" s="136"/>
      <c r="N300" s="136"/>
      <c r="O300" s="222"/>
      <c r="P300" s="216"/>
      <c r="Q300" s="222"/>
      <c r="R300" s="216"/>
      <c r="S300" s="222"/>
      <c r="T300" s="216"/>
      <c r="U300" s="222"/>
      <c r="V300" s="216"/>
      <c r="W300" s="219"/>
      <c r="X300" s="219"/>
      <c r="Y300" s="219"/>
      <c r="Z300" s="219"/>
    </row>
    <row r="301" spans="1:26" x14ac:dyDescent="0.25">
      <c r="A301" s="238"/>
      <c r="B301" s="230"/>
      <c r="C301" s="228"/>
      <c r="D301" s="233"/>
      <c r="E301" s="233"/>
      <c r="F301" s="233"/>
      <c r="G301" s="226"/>
      <c r="H301" s="226"/>
      <c r="I301" s="226"/>
      <c r="J301" s="146"/>
      <c r="K301" s="146"/>
      <c r="L301" s="146"/>
      <c r="M301" s="136"/>
      <c r="N301" s="136"/>
      <c r="O301" s="223"/>
      <c r="P301" s="217"/>
      <c r="Q301" s="223"/>
      <c r="R301" s="217"/>
      <c r="S301" s="223"/>
      <c r="T301" s="217"/>
      <c r="U301" s="223"/>
      <c r="V301" s="217"/>
      <c r="W301" s="220"/>
      <c r="X301" s="220"/>
      <c r="Y301" s="220"/>
      <c r="Z301" s="220"/>
    </row>
    <row r="302" spans="1:26" x14ac:dyDescent="0.25">
      <c r="A302" s="238"/>
      <c r="B302" s="230"/>
      <c r="C302" s="228"/>
      <c r="D302" s="233"/>
      <c r="E302" s="233"/>
      <c r="F302" s="233"/>
      <c r="G302" s="226"/>
      <c r="H302" s="226"/>
      <c r="I302" s="226"/>
      <c r="J302" s="146"/>
      <c r="K302" s="146"/>
      <c r="L302" s="146"/>
      <c r="M302" s="136"/>
      <c r="N302" s="136"/>
      <c r="O302" s="223"/>
      <c r="P302" s="217"/>
      <c r="Q302" s="223"/>
      <c r="R302" s="217"/>
      <c r="S302" s="223"/>
      <c r="T302" s="217"/>
      <c r="U302" s="223"/>
      <c r="V302" s="217"/>
      <c r="W302" s="220"/>
      <c r="X302" s="220"/>
      <c r="Y302" s="220"/>
      <c r="Z302" s="220"/>
    </row>
    <row r="303" spans="1:26" x14ac:dyDescent="0.25">
      <c r="A303" s="238"/>
      <c r="B303" s="230"/>
      <c r="C303" s="228"/>
      <c r="D303" s="233"/>
      <c r="E303" s="233"/>
      <c r="F303" s="233"/>
      <c r="G303" s="226"/>
      <c r="H303" s="226"/>
      <c r="I303" s="226"/>
      <c r="J303" s="146"/>
      <c r="K303" s="146"/>
      <c r="L303" s="146"/>
      <c r="M303" s="136"/>
      <c r="N303" s="136"/>
      <c r="O303" s="223"/>
      <c r="P303" s="217"/>
      <c r="Q303" s="223"/>
      <c r="R303" s="217"/>
      <c r="S303" s="223"/>
      <c r="T303" s="217"/>
      <c r="U303" s="223"/>
      <c r="V303" s="217"/>
      <c r="W303" s="220"/>
      <c r="X303" s="220"/>
      <c r="Y303" s="220"/>
      <c r="Z303" s="220"/>
    </row>
    <row r="304" spans="1:26" x14ac:dyDescent="0.25">
      <c r="A304" s="238"/>
      <c r="B304" s="230"/>
      <c r="C304" s="228"/>
      <c r="D304" s="233"/>
      <c r="E304" s="233"/>
      <c r="F304" s="233"/>
      <c r="G304" s="226"/>
      <c r="H304" s="226"/>
      <c r="I304" s="226"/>
      <c r="J304" s="146"/>
      <c r="K304" s="146"/>
      <c r="L304" s="146"/>
      <c r="M304" s="136"/>
      <c r="N304" s="136"/>
      <c r="O304" s="223"/>
      <c r="P304" s="217"/>
      <c r="Q304" s="223"/>
      <c r="R304" s="217"/>
      <c r="S304" s="223"/>
      <c r="T304" s="217"/>
      <c r="U304" s="223"/>
      <c r="V304" s="217"/>
      <c r="W304" s="220"/>
      <c r="X304" s="220"/>
      <c r="Y304" s="220"/>
      <c r="Z304" s="220"/>
    </row>
    <row r="305" spans="1:26" x14ac:dyDescent="0.25">
      <c r="A305" s="238"/>
      <c r="B305" s="230"/>
      <c r="C305" s="228"/>
      <c r="D305" s="233"/>
      <c r="E305" s="233"/>
      <c r="F305" s="233"/>
      <c r="G305" s="226"/>
      <c r="H305" s="226"/>
      <c r="I305" s="226"/>
      <c r="J305" s="146"/>
      <c r="K305" s="146"/>
      <c r="L305" s="146"/>
      <c r="M305" s="136"/>
      <c r="N305" s="136"/>
      <c r="O305" s="223"/>
      <c r="P305" s="217"/>
      <c r="Q305" s="223"/>
      <c r="R305" s="217"/>
      <c r="S305" s="223"/>
      <c r="T305" s="217"/>
      <c r="U305" s="223"/>
      <c r="V305" s="217"/>
      <c r="W305" s="220"/>
      <c r="X305" s="220"/>
      <c r="Y305" s="220"/>
      <c r="Z305" s="220"/>
    </row>
    <row r="306" spans="1:26" x14ac:dyDescent="0.25">
      <c r="A306" s="238"/>
      <c r="B306" s="230"/>
      <c r="C306" s="228"/>
      <c r="D306" s="233"/>
      <c r="E306" s="233"/>
      <c r="F306" s="233"/>
      <c r="G306" s="226"/>
      <c r="H306" s="226"/>
      <c r="I306" s="226"/>
      <c r="J306" s="146"/>
      <c r="K306" s="146"/>
      <c r="L306" s="146"/>
      <c r="M306" s="136"/>
      <c r="N306" s="136"/>
      <c r="O306" s="223"/>
      <c r="P306" s="217"/>
      <c r="Q306" s="223"/>
      <c r="R306" s="217"/>
      <c r="S306" s="223"/>
      <c r="T306" s="217"/>
      <c r="U306" s="223"/>
      <c r="V306" s="217"/>
      <c r="W306" s="220"/>
      <c r="X306" s="220"/>
      <c r="Y306" s="220"/>
      <c r="Z306" s="220"/>
    </row>
    <row r="307" spans="1:26" x14ac:dyDescent="0.25">
      <c r="A307" s="238"/>
      <c r="B307" s="230"/>
      <c r="C307" s="228"/>
      <c r="D307" s="233"/>
      <c r="E307" s="233"/>
      <c r="F307" s="233"/>
      <c r="G307" s="226"/>
      <c r="H307" s="226"/>
      <c r="I307" s="226"/>
      <c r="J307" s="146"/>
      <c r="K307" s="146"/>
      <c r="L307" s="146"/>
      <c r="M307" s="136"/>
      <c r="N307" s="136"/>
      <c r="O307" s="223"/>
      <c r="P307" s="217"/>
      <c r="Q307" s="223"/>
      <c r="R307" s="217"/>
      <c r="S307" s="223"/>
      <c r="T307" s="217"/>
      <c r="U307" s="223"/>
      <c r="V307" s="217"/>
      <c r="W307" s="220"/>
      <c r="X307" s="220"/>
      <c r="Y307" s="220"/>
      <c r="Z307" s="220"/>
    </row>
    <row r="308" spans="1:26" x14ac:dyDescent="0.25">
      <c r="A308" s="238"/>
      <c r="B308" s="230"/>
      <c r="C308" s="228"/>
      <c r="D308" s="233"/>
      <c r="E308" s="233"/>
      <c r="F308" s="233"/>
      <c r="G308" s="226"/>
      <c r="H308" s="226"/>
      <c r="I308" s="226"/>
      <c r="J308" s="146"/>
      <c r="K308" s="146"/>
      <c r="L308" s="146"/>
      <c r="M308" s="136"/>
      <c r="N308" s="136"/>
      <c r="O308" s="223"/>
      <c r="P308" s="217"/>
      <c r="Q308" s="223"/>
      <c r="R308" s="217"/>
      <c r="S308" s="223"/>
      <c r="T308" s="217"/>
      <c r="U308" s="223"/>
      <c r="V308" s="217"/>
      <c r="W308" s="220"/>
      <c r="X308" s="220"/>
      <c r="Y308" s="220"/>
      <c r="Z308" s="220"/>
    </row>
    <row r="309" spans="1:26" x14ac:dyDescent="0.25">
      <c r="A309" s="238"/>
      <c r="B309" s="230"/>
      <c r="C309" s="228"/>
      <c r="D309" s="234"/>
      <c r="E309" s="234"/>
      <c r="F309" s="234"/>
      <c r="G309" s="227"/>
      <c r="H309" s="227"/>
      <c r="I309" s="227"/>
      <c r="J309" s="146"/>
      <c r="K309" s="146"/>
      <c r="L309" s="146"/>
      <c r="M309" s="136"/>
      <c r="N309" s="136"/>
      <c r="O309" s="224"/>
      <c r="P309" s="218"/>
      <c r="Q309" s="224"/>
      <c r="R309" s="218"/>
      <c r="S309" s="224"/>
      <c r="T309" s="218"/>
      <c r="U309" s="224"/>
      <c r="V309" s="218"/>
      <c r="W309" s="221"/>
      <c r="X309" s="221"/>
      <c r="Y309" s="221"/>
      <c r="Z309" s="221"/>
    </row>
    <row r="310" spans="1:26" x14ac:dyDescent="0.25">
      <c r="A310" s="238"/>
      <c r="B310" s="230"/>
      <c r="C310" s="228"/>
      <c r="D310" s="232" t="s">
        <v>1180</v>
      </c>
      <c r="E310" s="232" t="s">
        <v>1181</v>
      </c>
      <c r="F310" s="232" t="s">
        <v>1182</v>
      </c>
      <c r="G310" s="225"/>
      <c r="H310" s="225"/>
      <c r="I310" s="225"/>
      <c r="J310" s="146"/>
      <c r="K310" s="146"/>
      <c r="L310" s="146"/>
      <c r="M310" s="136"/>
      <c r="N310" s="136"/>
      <c r="O310" s="222"/>
      <c r="P310" s="216"/>
      <c r="Q310" s="222"/>
      <c r="R310" s="216"/>
      <c r="S310" s="222"/>
      <c r="T310" s="216"/>
      <c r="U310" s="222"/>
      <c r="V310" s="216"/>
      <c r="W310" s="219"/>
      <c r="X310" s="219"/>
      <c r="Y310" s="219"/>
      <c r="Z310" s="219"/>
    </row>
    <row r="311" spans="1:26" x14ac:dyDescent="0.25">
      <c r="A311" s="238"/>
      <c r="B311" s="230"/>
      <c r="C311" s="228"/>
      <c r="D311" s="233"/>
      <c r="E311" s="233"/>
      <c r="F311" s="233"/>
      <c r="G311" s="226"/>
      <c r="H311" s="226"/>
      <c r="I311" s="226"/>
      <c r="J311" s="146"/>
      <c r="K311" s="146"/>
      <c r="L311" s="146"/>
      <c r="M311" s="136"/>
      <c r="N311" s="136"/>
      <c r="O311" s="223"/>
      <c r="P311" s="217"/>
      <c r="Q311" s="223"/>
      <c r="R311" s="217"/>
      <c r="S311" s="223"/>
      <c r="T311" s="217"/>
      <c r="U311" s="223"/>
      <c r="V311" s="217"/>
      <c r="W311" s="220"/>
      <c r="X311" s="220"/>
      <c r="Y311" s="220"/>
      <c r="Z311" s="220"/>
    </row>
    <row r="312" spans="1:26" x14ac:dyDescent="0.25">
      <c r="A312" s="238"/>
      <c r="B312" s="230"/>
      <c r="C312" s="228"/>
      <c r="D312" s="233"/>
      <c r="E312" s="233"/>
      <c r="F312" s="233"/>
      <c r="G312" s="226"/>
      <c r="H312" s="226"/>
      <c r="I312" s="226"/>
      <c r="J312" s="146"/>
      <c r="K312" s="146"/>
      <c r="L312" s="146"/>
      <c r="M312" s="136"/>
      <c r="N312" s="136"/>
      <c r="O312" s="223"/>
      <c r="P312" s="217"/>
      <c r="Q312" s="223"/>
      <c r="R312" s="217"/>
      <c r="S312" s="223"/>
      <c r="T312" s="217"/>
      <c r="U312" s="223"/>
      <c r="V312" s="217"/>
      <c r="W312" s="220"/>
      <c r="X312" s="220"/>
      <c r="Y312" s="220"/>
      <c r="Z312" s="220"/>
    </row>
    <row r="313" spans="1:26" x14ac:dyDescent="0.25">
      <c r="A313" s="238"/>
      <c r="B313" s="230"/>
      <c r="C313" s="228"/>
      <c r="D313" s="233"/>
      <c r="E313" s="233"/>
      <c r="F313" s="233"/>
      <c r="G313" s="226"/>
      <c r="H313" s="226"/>
      <c r="I313" s="226"/>
      <c r="J313" s="146"/>
      <c r="K313" s="146"/>
      <c r="L313" s="146"/>
      <c r="M313" s="136"/>
      <c r="N313" s="136"/>
      <c r="O313" s="223"/>
      <c r="P313" s="217"/>
      <c r="Q313" s="223"/>
      <c r="R313" s="217"/>
      <c r="S313" s="223"/>
      <c r="T313" s="217"/>
      <c r="U313" s="223"/>
      <c r="V313" s="217"/>
      <c r="W313" s="220"/>
      <c r="X313" s="220"/>
      <c r="Y313" s="220"/>
      <c r="Z313" s="220"/>
    </row>
    <row r="314" spans="1:26" x14ac:dyDescent="0.25">
      <c r="A314" s="238"/>
      <c r="B314" s="230"/>
      <c r="C314" s="228"/>
      <c r="D314" s="233"/>
      <c r="E314" s="233"/>
      <c r="F314" s="233"/>
      <c r="G314" s="226"/>
      <c r="H314" s="226"/>
      <c r="I314" s="226"/>
      <c r="J314" s="146"/>
      <c r="K314" s="146"/>
      <c r="L314" s="146"/>
      <c r="M314" s="136"/>
      <c r="N314" s="136"/>
      <c r="O314" s="223"/>
      <c r="P314" s="217"/>
      <c r="Q314" s="223"/>
      <c r="R314" s="217"/>
      <c r="S314" s="223"/>
      <c r="T314" s="217"/>
      <c r="U314" s="223"/>
      <c r="V314" s="217"/>
      <c r="W314" s="220"/>
      <c r="X314" s="220"/>
      <c r="Y314" s="220"/>
      <c r="Z314" s="220"/>
    </row>
    <row r="315" spans="1:26" x14ac:dyDescent="0.25">
      <c r="A315" s="238"/>
      <c r="B315" s="230"/>
      <c r="C315" s="228"/>
      <c r="D315" s="233"/>
      <c r="E315" s="233"/>
      <c r="F315" s="233"/>
      <c r="G315" s="226"/>
      <c r="H315" s="226"/>
      <c r="I315" s="226"/>
      <c r="J315" s="146"/>
      <c r="K315" s="146"/>
      <c r="L315" s="146"/>
      <c r="M315" s="136"/>
      <c r="N315" s="136"/>
      <c r="O315" s="223"/>
      <c r="P315" s="217"/>
      <c r="Q315" s="223"/>
      <c r="R315" s="217"/>
      <c r="S315" s="223"/>
      <c r="T315" s="217"/>
      <c r="U315" s="223"/>
      <c r="V315" s="217"/>
      <c r="W315" s="220"/>
      <c r="X315" s="220"/>
      <c r="Y315" s="220"/>
      <c r="Z315" s="220"/>
    </row>
    <row r="316" spans="1:26" x14ac:dyDescent="0.25">
      <c r="A316" s="238"/>
      <c r="B316" s="230"/>
      <c r="C316" s="228"/>
      <c r="D316" s="233"/>
      <c r="E316" s="233"/>
      <c r="F316" s="233"/>
      <c r="G316" s="226"/>
      <c r="H316" s="226"/>
      <c r="I316" s="226"/>
      <c r="J316" s="146"/>
      <c r="K316" s="146"/>
      <c r="L316" s="146"/>
      <c r="M316" s="136"/>
      <c r="N316" s="136"/>
      <c r="O316" s="223"/>
      <c r="P316" s="217"/>
      <c r="Q316" s="223"/>
      <c r="R316" s="217"/>
      <c r="S316" s="223"/>
      <c r="T316" s="217"/>
      <c r="U316" s="223"/>
      <c r="V316" s="217"/>
      <c r="W316" s="220"/>
      <c r="X316" s="220"/>
      <c r="Y316" s="220"/>
      <c r="Z316" s="220"/>
    </row>
    <row r="317" spans="1:26" x14ac:dyDescent="0.25">
      <c r="A317" s="238"/>
      <c r="B317" s="230"/>
      <c r="C317" s="228"/>
      <c r="D317" s="233"/>
      <c r="E317" s="233"/>
      <c r="F317" s="233"/>
      <c r="G317" s="226"/>
      <c r="H317" s="226"/>
      <c r="I317" s="226"/>
      <c r="J317" s="146"/>
      <c r="K317" s="146"/>
      <c r="L317" s="146"/>
      <c r="M317" s="136"/>
      <c r="N317" s="136"/>
      <c r="O317" s="223"/>
      <c r="P317" s="217"/>
      <c r="Q317" s="223"/>
      <c r="R317" s="217"/>
      <c r="S317" s="223"/>
      <c r="T317" s="217"/>
      <c r="U317" s="223"/>
      <c r="V317" s="217"/>
      <c r="W317" s="220"/>
      <c r="X317" s="220"/>
      <c r="Y317" s="220"/>
      <c r="Z317" s="220"/>
    </row>
    <row r="318" spans="1:26" x14ac:dyDescent="0.25">
      <c r="A318" s="238"/>
      <c r="B318" s="230"/>
      <c r="C318" s="228"/>
      <c r="D318" s="233"/>
      <c r="E318" s="233"/>
      <c r="F318" s="233"/>
      <c r="G318" s="226"/>
      <c r="H318" s="226"/>
      <c r="I318" s="226"/>
      <c r="J318" s="146"/>
      <c r="K318" s="146"/>
      <c r="L318" s="146"/>
      <c r="M318" s="136"/>
      <c r="N318" s="136"/>
      <c r="O318" s="223"/>
      <c r="P318" s="217"/>
      <c r="Q318" s="223"/>
      <c r="R318" s="217"/>
      <c r="S318" s="223"/>
      <c r="T318" s="217"/>
      <c r="U318" s="223"/>
      <c r="V318" s="217"/>
      <c r="W318" s="220"/>
      <c r="X318" s="220"/>
      <c r="Y318" s="220"/>
      <c r="Z318" s="220"/>
    </row>
    <row r="319" spans="1:26" x14ac:dyDescent="0.25">
      <c r="A319" s="238"/>
      <c r="B319" s="230"/>
      <c r="C319" s="228"/>
      <c r="D319" s="234"/>
      <c r="E319" s="234"/>
      <c r="F319" s="234"/>
      <c r="G319" s="227"/>
      <c r="H319" s="227"/>
      <c r="I319" s="227"/>
      <c r="J319" s="146"/>
      <c r="K319" s="146"/>
      <c r="L319" s="146"/>
      <c r="M319" s="136"/>
      <c r="N319" s="136"/>
      <c r="O319" s="224"/>
      <c r="P319" s="218"/>
      <c r="Q319" s="224"/>
      <c r="R319" s="218"/>
      <c r="S319" s="224"/>
      <c r="T319" s="218"/>
      <c r="U319" s="224"/>
      <c r="V319" s="218"/>
      <c r="W319" s="221"/>
      <c r="X319" s="221"/>
      <c r="Y319" s="221"/>
      <c r="Z319" s="221"/>
    </row>
    <row r="320" spans="1:26" x14ac:dyDescent="0.25">
      <c r="A320" s="238"/>
      <c r="B320" s="230"/>
      <c r="C320" s="228"/>
      <c r="D320" s="232" t="s">
        <v>1183</v>
      </c>
      <c r="E320" s="232" t="s">
        <v>1181</v>
      </c>
      <c r="F320" s="232" t="s">
        <v>1184</v>
      </c>
      <c r="G320" s="225"/>
      <c r="H320" s="225"/>
      <c r="I320" s="225"/>
      <c r="J320" s="146"/>
      <c r="K320" s="146"/>
      <c r="L320" s="146"/>
      <c r="M320" s="136"/>
      <c r="N320" s="136"/>
      <c r="O320" s="222"/>
      <c r="P320" s="216"/>
      <c r="Q320" s="222"/>
      <c r="R320" s="216"/>
      <c r="S320" s="222"/>
      <c r="T320" s="216"/>
      <c r="U320" s="222"/>
      <c r="V320" s="216"/>
      <c r="W320" s="219"/>
      <c r="X320" s="219"/>
      <c r="Y320" s="219"/>
      <c r="Z320" s="219"/>
    </row>
    <row r="321" spans="1:26" x14ac:dyDescent="0.25">
      <c r="A321" s="238"/>
      <c r="B321" s="230"/>
      <c r="C321" s="228"/>
      <c r="D321" s="233"/>
      <c r="E321" s="233"/>
      <c r="F321" s="233"/>
      <c r="G321" s="226"/>
      <c r="H321" s="226"/>
      <c r="I321" s="226"/>
      <c r="J321" s="146"/>
      <c r="K321" s="146"/>
      <c r="L321" s="146"/>
      <c r="M321" s="136"/>
      <c r="N321" s="136"/>
      <c r="O321" s="223"/>
      <c r="P321" s="217"/>
      <c r="Q321" s="223"/>
      <c r="R321" s="217"/>
      <c r="S321" s="223"/>
      <c r="T321" s="217"/>
      <c r="U321" s="223"/>
      <c r="V321" s="217"/>
      <c r="W321" s="220"/>
      <c r="X321" s="220"/>
      <c r="Y321" s="220"/>
      <c r="Z321" s="220"/>
    </row>
    <row r="322" spans="1:26" x14ac:dyDescent="0.25">
      <c r="A322" s="238"/>
      <c r="B322" s="230"/>
      <c r="C322" s="228"/>
      <c r="D322" s="233"/>
      <c r="E322" s="233"/>
      <c r="F322" s="233"/>
      <c r="G322" s="226"/>
      <c r="H322" s="226"/>
      <c r="I322" s="226"/>
      <c r="J322" s="146"/>
      <c r="K322" s="146"/>
      <c r="L322" s="146"/>
      <c r="M322" s="136"/>
      <c r="N322" s="136"/>
      <c r="O322" s="223"/>
      <c r="P322" s="217"/>
      <c r="Q322" s="223"/>
      <c r="R322" s="217"/>
      <c r="S322" s="223"/>
      <c r="T322" s="217"/>
      <c r="U322" s="223"/>
      <c r="V322" s="217"/>
      <c r="W322" s="220"/>
      <c r="X322" s="220"/>
      <c r="Y322" s="220"/>
      <c r="Z322" s="220"/>
    </row>
    <row r="323" spans="1:26" x14ac:dyDescent="0.25">
      <c r="A323" s="238"/>
      <c r="B323" s="230"/>
      <c r="C323" s="228"/>
      <c r="D323" s="233"/>
      <c r="E323" s="233"/>
      <c r="F323" s="233"/>
      <c r="G323" s="226"/>
      <c r="H323" s="226"/>
      <c r="I323" s="226"/>
      <c r="J323" s="146"/>
      <c r="K323" s="146"/>
      <c r="L323" s="146"/>
      <c r="M323" s="136"/>
      <c r="N323" s="136"/>
      <c r="O323" s="223"/>
      <c r="P323" s="217"/>
      <c r="Q323" s="223"/>
      <c r="R323" s="217"/>
      <c r="S323" s="223"/>
      <c r="T323" s="217"/>
      <c r="U323" s="223"/>
      <c r="V323" s="217"/>
      <c r="W323" s="220"/>
      <c r="X323" s="220"/>
      <c r="Y323" s="220"/>
      <c r="Z323" s="220"/>
    </row>
    <row r="324" spans="1:26" x14ac:dyDescent="0.25">
      <c r="A324" s="238"/>
      <c r="B324" s="230"/>
      <c r="C324" s="228"/>
      <c r="D324" s="233"/>
      <c r="E324" s="233"/>
      <c r="F324" s="233"/>
      <c r="G324" s="226"/>
      <c r="H324" s="226"/>
      <c r="I324" s="226"/>
      <c r="J324" s="146"/>
      <c r="K324" s="146"/>
      <c r="L324" s="146"/>
      <c r="M324" s="136"/>
      <c r="N324" s="136"/>
      <c r="O324" s="223"/>
      <c r="P324" s="217"/>
      <c r="Q324" s="223"/>
      <c r="R324" s="217"/>
      <c r="S324" s="223"/>
      <c r="T324" s="217"/>
      <c r="U324" s="223"/>
      <c r="V324" s="217"/>
      <c r="W324" s="220"/>
      <c r="X324" s="220"/>
      <c r="Y324" s="220"/>
      <c r="Z324" s="220"/>
    </row>
    <row r="325" spans="1:26" x14ac:dyDescent="0.25">
      <c r="A325" s="238"/>
      <c r="B325" s="230"/>
      <c r="C325" s="228"/>
      <c r="D325" s="233"/>
      <c r="E325" s="233"/>
      <c r="F325" s="233"/>
      <c r="G325" s="226"/>
      <c r="H325" s="226"/>
      <c r="I325" s="226"/>
      <c r="J325" s="146"/>
      <c r="K325" s="146"/>
      <c r="L325" s="146"/>
      <c r="M325" s="136"/>
      <c r="N325" s="136"/>
      <c r="O325" s="223"/>
      <c r="P325" s="217"/>
      <c r="Q325" s="223"/>
      <c r="R325" s="217"/>
      <c r="S325" s="223"/>
      <c r="T325" s="217"/>
      <c r="U325" s="223"/>
      <c r="V325" s="217"/>
      <c r="W325" s="220"/>
      <c r="X325" s="220"/>
      <c r="Y325" s="220"/>
      <c r="Z325" s="220"/>
    </row>
    <row r="326" spans="1:26" x14ac:dyDescent="0.25">
      <c r="A326" s="238"/>
      <c r="B326" s="230"/>
      <c r="C326" s="228"/>
      <c r="D326" s="233"/>
      <c r="E326" s="233"/>
      <c r="F326" s="233"/>
      <c r="G326" s="226"/>
      <c r="H326" s="226"/>
      <c r="I326" s="226"/>
      <c r="J326" s="146"/>
      <c r="K326" s="146"/>
      <c r="L326" s="146"/>
      <c r="M326" s="136"/>
      <c r="N326" s="136"/>
      <c r="O326" s="223"/>
      <c r="P326" s="217"/>
      <c r="Q326" s="223"/>
      <c r="R326" s="217"/>
      <c r="S326" s="223"/>
      <c r="T326" s="217"/>
      <c r="U326" s="223"/>
      <c r="V326" s="217"/>
      <c r="W326" s="220"/>
      <c r="X326" s="220"/>
      <c r="Y326" s="220"/>
      <c r="Z326" s="220"/>
    </row>
    <row r="327" spans="1:26" x14ac:dyDescent="0.25">
      <c r="A327" s="238"/>
      <c r="B327" s="230"/>
      <c r="C327" s="228"/>
      <c r="D327" s="233"/>
      <c r="E327" s="233"/>
      <c r="F327" s="233"/>
      <c r="G327" s="226"/>
      <c r="H327" s="226"/>
      <c r="I327" s="226"/>
      <c r="J327" s="146"/>
      <c r="K327" s="146"/>
      <c r="L327" s="146"/>
      <c r="M327" s="136"/>
      <c r="N327" s="136"/>
      <c r="O327" s="223"/>
      <c r="P327" s="217"/>
      <c r="Q327" s="223"/>
      <c r="R327" s="217"/>
      <c r="S327" s="223"/>
      <c r="T327" s="217"/>
      <c r="U327" s="223"/>
      <c r="V327" s="217"/>
      <c r="W327" s="220"/>
      <c r="X327" s="220"/>
      <c r="Y327" s="220"/>
      <c r="Z327" s="220"/>
    </row>
    <row r="328" spans="1:26" x14ac:dyDescent="0.25">
      <c r="A328" s="238"/>
      <c r="B328" s="230"/>
      <c r="C328" s="228"/>
      <c r="D328" s="233"/>
      <c r="E328" s="233"/>
      <c r="F328" s="233"/>
      <c r="G328" s="226"/>
      <c r="H328" s="226"/>
      <c r="I328" s="226"/>
      <c r="J328" s="146"/>
      <c r="K328" s="146"/>
      <c r="L328" s="146"/>
      <c r="M328" s="136"/>
      <c r="N328" s="136"/>
      <c r="O328" s="223"/>
      <c r="P328" s="217"/>
      <c r="Q328" s="223"/>
      <c r="R328" s="217"/>
      <c r="S328" s="223"/>
      <c r="T328" s="217"/>
      <c r="U328" s="223"/>
      <c r="V328" s="217"/>
      <c r="W328" s="220"/>
      <c r="X328" s="220"/>
      <c r="Y328" s="220"/>
      <c r="Z328" s="220"/>
    </row>
    <row r="329" spans="1:26" x14ac:dyDescent="0.25">
      <c r="A329" s="238"/>
      <c r="B329" s="231"/>
      <c r="C329" s="228"/>
      <c r="D329" s="234"/>
      <c r="E329" s="234"/>
      <c r="F329" s="234"/>
      <c r="G329" s="227"/>
      <c r="H329" s="227"/>
      <c r="I329" s="227"/>
      <c r="J329" s="146"/>
      <c r="K329" s="146"/>
      <c r="L329" s="146"/>
      <c r="M329" s="136"/>
      <c r="N329" s="136"/>
      <c r="O329" s="224"/>
      <c r="P329" s="218"/>
      <c r="Q329" s="224"/>
      <c r="R329" s="218"/>
      <c r="S329" s="224"/>
      <c r="T329" s="218"/>
      <c r="U329" s="224"/>
      <c r="V329" s="218"/>
      <c r="W329" s="221"/>
      <c r="X329" s="221"/>
      <c r="Y329" s="221"/>
      <c r="Z329" s="221"/>
    </row>
    <row r="330" spans="1:26" x14ac:dyDescent="0.25">
      <c r="A330" s="238"/>
      <c r="B330" s="228" t="s">
        <v>1185</v>
      </c>
      <c r="C330" s="228"/>
      <c r="D330" s="228" t="s">
        <v>1186</v>
      </c>
      <c r="E330" s="228" t="s">
        <v>1187</v>
      </c>
      <c r="F330" s="228" t="s">
        <v>1188</v>
      </c>
      <c r="G330" s="225"/>
      <c r="H330" s="225"/>
      <c r="I330" s="225"/>
      <c r="J330" s="146"/>
      <c r="K330" s="146"/>
      <c r="L330" s="146"/>
      <c r="M330" s="136"/>
      <c r="N330" s="136"/>
      <c r="O330" s="222"/>
      <c r="P330" s="216"/>
      <c r="Q330" s="222"/>
      <c r="R330" s="216"/>
      <c r="S330" s="222"/>
      <c r="T330" s="216"/>
      <c r="U330" s="222"/>
      <c r="V330" s="216"/>
      <c r="W330" s="219"/>
      <c r="X330" s="219"/>
      <c r="Y330" s="219"/>
      <c r="Z330" s="219"/>
    </row>
    <row r="331" spans="1:26" x14ac:dyDescent="0.25">
      <c r="A331" s="238"/>
      <c r="B331" s="228"/>
      <c r="C331" s="228"/>
      <c r="D331" s="228"/>
      <c r="E331" s="228" t="s">
        <v>1189</v>
      </c>
      <c r="F331" s="228"/>
      <c r="G331" s="226"/>
      <c r="H331" s="226"/>
      <c r="I331" s="226"/>
      <c r="J331" s="146"/>
      <c r="K331" s="146"/>
      <c r="L331" s="146"/>
      <c r="M331" s="136"/>
      <c r="N331" s="136"/>
      <c r="O331" s="223"/>
      <c r="P331" s="217"/>
      <c r="Q331" s="223"/>
      <c r="R331" s="217"/>
      <c r="S331" s="223"/>
      <c r="T331" s="217"/>
      <c r="U331" s="223"/>
      <c r="V331" s="217"/>
      <c r="W331" s="220"/>
      <c r="X331" s="220">
        <f>SUM(X8:X330)</f>
        <v>0</v>
      </c>
      <c r="Y331" s="220"/>
      <c r="Z331" s="220"/>
    </row>
    <row r="332" spans="1:26" x14ac:dyDescent="0.25">
      <c r="A332" s="238"/>
      <c r="B332" s="228"/>
      <c r="C332" s="228"/>
      <c r="D332" s="228"/>
      <c r="E332" s="228"/>
      <c r="F332" s="228"/>
      <c r="G332" s="226"/>
      <c r="H332" s="226"/>
      <c r="I332" s="226"/>
      <c r="J332" s="146"/>
      <c r="K332" s="146"/>
      <c r="L332" s="146"/>
      <c r="M332" s="136"/>
      <c r="N332" s="136"/>
      <c r="O332" s="223"/>
      <c r="P332" s="217"/>
      <c r="Q332" s="223"/>
      <c r="R332" s="217"/>
      <c r="S332" s="223"/>
      <c r="T332" s="217"/>
      <c r="U332" s="223"/>
      <c r="V332" s="217"/>
      <c r="W332" s="220"/>
      <c r="X332" s="220"/>
      <c r="Y332" s="220"/>
      <c r="Z332" s="220"/>
    </row>
    <row r="333" spans="1:26" x14ac:dyDescent="0.25">
      <c r="A333" s="238"/>
      <c r="B333" s="228"/>
      <c r="C333" s="228"/>
      <c r="D333" s="228"/>
      <c r="E333" s="228"/>
      <c r="F333" s="228"/>
      <c r="G333" s="226"/>
      <c r="H333" s="226"/>
      <c r="I333" s="226"/>
      <c r="J333" s="146"/>
      <c r="K333" s="146"/>
      <c r="L333" s="146"/>
      <c r="M333" s="136"/>
      <c r="N333" s="136"/>
      <c r="O333" s="223"/>
      <c r="P333" s="217"/>
      <c r="Q333" s="223"/>
      <c r="R333" s="217"/>
      <c r="S333" s="223"/>
      <c r="T333" s="217"/>
      <c r="U333" s="223"/>
      <c r="V333" s="217"/>
      <c r="W333" s="220"/>
      <c r="X333" s="220"/>
      <c r="Y333" s="220"/>
      <c r="Z333" s="220"/>
    </row>
    <row r="334" spans="1:26" x14ac:dyDescent="0.25">
      <c r="A334" s="238"/>
      <c r="B334" s="228"/>
      <c r="C334" s="228"/>
      <c r="D334" s="228"/>
      <c r="E334" s="228"/>
      <c r="F334" s="228"/>
      <c r="G334" s="226"/>
      <c r="H334" s="226"/>
      <c r="I334" s="226"/>
      <c r="J334" s="146"/>
      <c r="K334" s="146"/>
      <c r="L334" s="146"/>
      <c r="M334" s="136"/>
      <c r="N334" s="136"/>
      <c r="O334" s="223"/>
      <c r="P334" s="217"/>
      <c r="Q334" s="223"/>
      <c r="R334" s="217"/>
      <c r="S334" s="223"/>
      <c r="T334" s="217"/>
      <c r="U334" s="223"/>
      <c r="V334" s="217"/>
      <c r="W334" s="220"/>
      <c r="X334" s="220"/>
      <c r="Y334" s="220"/>
      <c r="Z334" s="220"/>
    </row>
    <row r="335" spans="1:26" x14ac:dyDescent="0.25">
      <c r="A335" s="238"/>
      <c r="B335" s="228"/>
      <c r="C335" s="228"/>
      <c r="D335" s="228"/>
      <c r="E335" s="228"/>
      <c r="F335" s="228"/>
      <c r="G335" s="226"/>
      <c r="H335" s="226"/>
      <c r="I335" s="226"/>
      <c r="J335" s="146"/>
      <c r="K335" s="146"/>
      <c r="L335" s="146"/>
      <c r="M335" s="136"/>
      <c r="N335" s="136"/>
      <c r="O335" s="223"/>
      <c r="P335" s="217"/>
      <c r="Q335" s="223"/>
      <c r="R335" s="217"/>
      <c r="S335" s="223"/>
      <c r="T335" s="217"/>
      <c r="U335" s="223"/>
      <c r="V335" s="217"/>
      <c r="W335" s="220"/>
      <c r="X335" s="220"/>
      <c r="Y335" s="220"/>
      <c r="Z335" s="220"/>
    </row>
    <row r="336" spans="1:26" x14ac:dyDescent="0.25">
      <c r="A336" s="238"/>
      <c r="B336" s="228"/>
      <c r="C336" s="228"/>
      <c r="D336" s="228"/>
      <c r="E336" s="228"/>
      <c r="F336" s="228"/>
      <c r="G336" s="226"/>
      <c r="H336" s="226"/>
      <c r="I336" s="226"/>
      <c r="J336" s="146"/>
      <c r="K336" s="146"/>
      <c r="L336" s="146"/>
      <c r="M336" s="136"/>
      <c r="N336" s="136"/>
      <c r="O336" s="223"/>
      <c r="P336" s="217"/>
      <c r="Q336" s="223"/>
      <c r="R336" s="217"/>
      <c r="S336" s="223"/>
      <c r="T336" s="217"/>
      <c r="U336" s="223"/>
      <c r="V336" s="217"/>
      <c r="W336" s="220"/>
      <c r="X336" s="220"/>
      <c r="Y336" s="220"/>
      <c r="Z336" s="220"/>
    </row>
    <row r="337" spans="1:26" x14ac:dyDescent="0.25">
      <c r="A337" s="238"/>
      <c r="B337" s="228"/>
      <c r="C337" s="228"/>
      <c r="D337" s="228"/>
      <c r="E337" s="228"/>
      <c r="F337" s="228"/>
      <c r="G337" s="226"/>
      <c r="H337" s="226"/>
      <c r="I337" s="226"/>
      <c r="J337" s="146"/>
      <c r="K337" s="146"/>
      <c r="L337" s="146"/>
      <c r="M337" s="136"/>
      <c r="N337" s="136"/>
      <c r="O337" s="223"/>
      <c r="P337" s="217"/>
      <c r="Q337" s="223"/>
      <c r="R337" s="217"/>
      <c r="S337" s="223"/>
      <c r="T337" s="217"/>
      <c r="U337" s="223"/>
      <c r="V337" s="217"/>
      <c r="W337" s="220"/>
      <c r="X337" s="220"/>
      <c r="Y337" s="220"/>
      <c r="Z337" s="220"/>
    </row>
    <row r="338" spans="1:26" x14ac:dyDescent="0.25">
      <c r="A338" s="238"/>
      <c r="B338" s="228"/>
      <c r="C338" s="228"/>
      <c r="D338" s="228"/>
      <c r="E338" s="228"/>
      <c r="F338" s="228"/>
      <c r="G338" s="226"/>
      <c r="H338" s="226"/>
      <c r="I338" s="226"/>
      <c r="J338" s="146"/>
      <c r="K338" s="146"/>
      <c r="L338" s="146"/>
      <c r="M338" s="136"/>
      <c r="N338" s="136"/>
      <c r="O338" s="223"/>
      <c r="P338" s="217"/>
      <c r="Q338" s="223"/>
      <c r="R338" s="217"/>
      <c r="S338" s="223"/>
      <c r="T338" s="217"/>
      <c r="U338" s="223"/>
      <c r="V338" s="217"/>
      <c r="W338" s="220"/>
      <c r="X338" s="220"/>
      <c r="Y338" s="220"/>
      <c r="Z338" s="220"/>
    </row>
    <row r="339" spans="1:26" x14ac:dyDescent="0.25">
      <c r="A339" s="238"/>
      <c r="B339" s="228"/>
      <c r="C339" s="228"/>
      <c r="D339" s="228"/>
      <c r="E339" s="228"/>
      <c r="F339" s="228"/>
      <c r="G339" s="227"/>
      <c r="H339" s="227"/>
      <c r="I339" s="227"/>
      <c r="J339" s="146"/>
      <c r="K339" s="146"/>
      <c r="L339" s="146"/>
      <c r="M339" s="136"/>
      <c r="N339" s="136"/>
      <c r="O339" s="224"/>
      <c r="P339" s="218"/>
      <c r="Q339" s="224"/>
      <c r="R339" s="218"/>
      <c r="S339" s="224"/>
      <c r="T339" s="218"/>
      <c r="U339" s="224"/>
      <c r="V339" s="218"/>
      <c r="W339" s="221"/>
      <c r="X339" s="221"/>
      <c r="Y339" s="221"/>
      <c r="Z339" s="221"/>
    </row>
    <row r="340" spans="1:26" ht="18.75" x14ac:dyDescent="0.25">
      <c r="A340" s="180"/>
      <c r="B340" s="181"/>
      <c r="C340" s="181"/>
      <c r="D340" s="181"/>
      <c r="E340" s="181"/>
      <c r="F340" s="181"/>
      <c r="G340" s="181"/>
      <c r="H340" s="181"/>
      <c r="I340" s="181"/>
      <c r="J340" s="181"/>
      <c r="K340" s="181"/>
      <c r="L340" s="181"/>
      <c r="M340" s="181"/>
      <c r="N340" s="183">
        <f>SUM(N8:N339)</f>
        <v>0</v>
      </c>
      <c r="O340" s="181"/>
      <c r="P340" s="183">
        <f>SUM(P8:P339)</f>
        <v>0</v>
      </c>
      <c r="Q340" s="181"/>
      <c r="R340" s="183">
        <f>SUM(R8:R339)</f>
        <v>0</v>
      </c>
      <c r="S340" s="181"/>
      <c r="T340" s="183">
        <f>SUM(T8:T339)</f>
        <v>0</v>
      </c>
      <c r="U340" s="181"/>
      <c r="V340" s="183">
        <f>SUM(V8:V339)</f>
        <v>0</v>
      </c>
      <c r="W340" s="181"/>
      <c r="X340" s="183">
        <f>SUM(X8:X339)</f>
        <v>0</v>
      </c>
      <c r="Y340" s="181"/>
      <c r="Z340" s="182"/>
    </row>
    <row r="341" spans="1:26" x14ac:dyDescent="0.25">
      <c r="G341" s="97"/>
      <c r="H341" s="97"/>
    </row>
    <row r="342" spans="1:26" x14ac:dyDescent="0.25">
      <c r="G342" s="97"/>
      <c r="H342" s="97"/>
    </row>
    <row r="343" spans="1:26" x14ac:dyDescent="0.25">
      <c r="G343" s="97"/>
      <c r="H343" s="97"/>
    </row>
    <row r="344" spans="1:26" x14ac:dyDescent="0.25">
      <c r="G344" s="97"/>
      <c r="H344" s="97"/>
    </row>
    <row r="345" spans="1:26" x14ac:dyDescent="0.25">
      <c r="G345" s="97"/>
      <c r="H345" s="97"/>
    </row>
    <row r="346" spans="1:26" x14ac:dyDescent="0.25">
      <c r="G346" s="97"/>
      <c r="H346" s="97"/>
    </row>
    <row r="347" spans="1:26" x14ac:dyDescent="0.25">
      <c r="G347" s="97"/>
      <c r="H347" s="97"/>
    </row>
    <row r="348" spans="1:26" x14ac:dyDescent="0.25">
      <c r="G348" s="97"/>
      <c r="H348" s="97"/>
    </row>
    <row r="349" spans="1:26" x14ac:dyDescent="0.25">
      <c r="G349" s="97"/>
      <c r="H349" s="97"/>
    </row>
    <row r="350" spans="1:26" x14ac:dyDescent="0.25">
      <c r="G350" s="97"/>
      <c r="H350" s="97"/>
    </row>
    <row r="351" spans="1:26" x14ac:dyDescent="0.25">
      <c r="G351" s="97"/>
      <c r="H351" s="97"/>
    </row>
    <row r="352" spans="1:26" x14ac:dyDescent="0.25">
      <c r="G352" s="97"/>
      <c r="H352" s="97"/>
    </row>
    <row r="353" spans="7:8" x14ac:dyDescent="0.25">
      <c r="G353" s="97"/>
      <c r="H353" s="97"/>
    </row>
    <row r="354" spans="7:8" x14ac:dyDescent="0.25">
      <c r="G354" s="97"/>
      <c r="H354" s="97"/>
    </row>
    <row r="355" spans="7:8" x14ac:dyDescent="0.25">
      <c r="G355" s="97"/>
      <c r="H355" s="97"/>
    </row>
    <row r="356" spans="7:8" x14ac:dyDescent="0.25">
      <c r="G356" s="97"/>
      <c r="H356" s="97"/>
    </row>
    <row r="357" spans="7:8" x14ac:dyDescent="0.25">
      <c r="G357" s="97"/>
      <c r="H357" s="97"/>
    </row>
    <row r="358" spans="7:8" x14ac:dyDescent="0.25">
      <c r="G358" s="97"/>
      <c r="H358" s="97"/>
    </row>
    <row r="359" spans="7:8" x14ac:dyDescent="0.25">
      <c r="G359" s="97"/>
      <c r="H359" s="97"/>
    </row>
    <row r="360" spans="7:8" x14ac:dyDescent="0.25">
      <c r="G360" s="97"/>
      <c r="H360" s="97"/>
    </row>
    <row r="361" spans="7:8" x14ac:dyDescent="0.25">
      <c r="G361" s="97"/>
      <c r="H361" s="97"/>
    </row>
    <row r="362" spans="7:8" x14ac:dyDescent="0.25">
      <c r="G362" s="97"/>
      <c r="H362" s="97"/>
    </row>
    <row r="363" spans="7:8" x14ac:dyDescent="0.25">
      <c r="G363" s="97"/>
      <c r="H363" s="97"/>
    </row>
    <row r="364" spans="7:8" x14ac:dyDescent="0.25">
      <c r="G364" s="97"/>
      <c r="H364" s="97"/>
    </row>
    <row r="365" spans="7:8" x14ac:dyDescent="0.25">
      <c r="G365" s="97"/>
      <c r="H365" s="97"/>
    </row>
    <row r="366" spans="7:8" x14ac:dyDescent="0.25">
      <c r="G366" s="97"/>
      <c r="H366" s="97"/>
    </row>
    <row r="367" spans="7:8" x14ac:dyDescent="0.25">
      <c r="G367" s="97"/>
      <c r="H367" s="97"/>
    </row>
    <row r="368" spans="7:8" x14ac:dyDescent="0.25">
      <c r="G368" s="97"/>
      <c r="H368" s="97"/>
    </row>
    <row r="369" spans="7:8" x14ac:dyDescent="0.25">
      <c r="G369" s="97"/>
      <c r="H369" s="97"/>
    </row>
    <row r="370" spans="7:8" x14ac:dyDescent="0.25">
      <c r="G370" s="97"/>
      <c r="H370" s="97"/>
    </row>
    <row r="371" spans="7:8" x14ac:dyDescent="0.25">
      <c r="G371" s="97"/>
      <c r="H371" s="97"/>
    </row>
    <row r="372" spans="7:8" x14ac:dyDescent="0.25">
      <c r="G372" s="97"/>
      <c r="H372" s="97"/>
    </row>
    <row r="373" spans="7:8" x14ac:dyDescent="0.25">
      <c r="G373" s="97"/>
      <c r="H373" s="97"/>
    </row>
    <row r="374" spans="7:8" x14ac:dyDescent="0.25">
      <c r="G374" s="97"/>
      <c r="H374" s="97"/>
    </row>
    <row r="375" spans="7:8" x14ac:dyDescent="0.25">
      <c r="G375" s="97"/>
      <c r="H375" s="97"/>
    </row>
    <row r="376" spans="7:8" x14ac:dyDescent="0.25">
      <c r="G376" s="97"/>
      <c r="H376" s="97"/>
    </row>
    <row r="377" spans="7:8" x14ac:dyDescent="0.25">
      <c r="G377" s="97"/>
      <c r="H377" s="97"/>
    </row>
    <row r="378" spans="7:8" x14ac:dyDescent="0.25">
      <c r="G378" s="97"/>
      <c r="H378" s="97"/>
    </row>
    <row r="379" spans="7:8" x14ac:dyDescent="0.25">
      <c r="G379" s="97"/>
      <c r="H379" s="97"/>
    </row>
    <row r="380" spans="7:8" x14ac:dyDescent="0.25">
      <c r="G380" s="97"/>
      <c r="H380" s="97"/>
    </row>
    <row r="381" spans="7:8" x14ac:dyDescent="0.25">
      <c r="G381" s="97"/>
      <c r="H381" s="97"/>
    </row>
    <row r="382" spans="7:8" x14ac:dyDescent="0.25">
      <c r="G382" s="97"/>
      <c r="H382" s="97"/>
    </row>
    <row r="383" spans="7:8" x14ac:dyDescent="0.25">
      <c r="G383" s="97"/>
      <c r="H383" s="97"/>
    </row>
  </sheetData>
  <mergeCells count="631">
    <mergeCell ref="Z8:Z19"/>
    <mergeCell ref="O8:O19"/>
    <mergeCell ref="P8:P19"/>
    <mergeCell ref="Q8:Q19"/>
    <mergeCell ref="R8:R19"/>
    <mergeCell ref="S8:S19"/>
    <mergeCell ref="T8:T19"/>
    <mergeCell ref="U8:U19"/>
    <mergeCell ref="V8:V19"/>
    <mergeCell ref="W8:W19"/>
    <mergeCell ref="X8:X19"/>
    <mergeCell ref="Y8:Y19"/>
    <mergeCell ref="Y5:Y6"/>
    <mergeCell ref="S5:T5"/>
    <mergeCell ref="Q5:R5"/>
    <mergeCell ref="O5:P5"/>
    <mergeCell ref="W5:X5"/>
    <mergeCell ref="Z5:Z6"/>
    <mergeCell ref="U5:V5"/>
    <mergeCell ref="D2:F2"/>
    <mergeCell ref="D3:F3"/>
    <mergeCell ref="A5:F5"/>
    <mergeCell ref="O4:V4"/>
    <mergeCell ref="G4:N4"/>
    <mergeCell ref="G5:J5"/>
    <mergeCell ref="K5:N5"/>
    <mergeCell ref="F20:F29"/>
    <mergeCell ref="E20:E29"/>
    <mergeCell ref="D20:D29"/>
    <mergeCell ref="C20:C29"/>
    <mergeCell ref="B8:B29"/>
    <mergeCell ref="A7:F7"/>
    <mergeCell ref="C8:C19"/>
    <mergeCell ref="D8:D19"/>
    <mergeCell ref="E8:E19"/>
    <mergeCell ref="F8:F19"/>
    <mergeCell ref="G30:G39"/>
    <mergeCell ref="H30:H39"/>
    <mergeCell ref="I30:I39"/>
    <mergeCell ref="I20:I29"/>
    <mergeCell ref="H20:H29"/>
    <mergeCell ref="G20:G29"/>
    <mergeCell ref="G8:G19"/>
    <mergeCell ref="H8:H19"/>
    <mergeCell ref="I8:I19"/>
    <mergeCell ref="Y20:Y29"/>
    <mergeCell ref="Z20:Z29"/>
    <mergeCell ref="O30:O39"/>
    <mergeCell ref="P30:P39"/>
    <mergeCell ref="Q30:Q39"/>
    <mergeCell ref="R30:R39"/>
    <mergeCell ref="S30:S39"/>
    <mergeCell ref="T30:T39"/>
    <mergeCell ref="U30:U39"/>
    <mergeCell ref="V30:V39"/>
    <mergeCell ref="W30:W39"/>
    <mergeCell ref="X30:X39"/>
    <mergeCell ref="Y30:Y39"/>
    <mergeCell ref="Z30:Z39"/>
    <mergeCell ref="T20:T29"/>
    <mergeCell ref="U20:U29"/>
    <mergeCell ref="V20:V29"/>
    <mergeCell ref="W20:W29"/>
    <mergeCell ref="X20:X29"/>
    <mergeCell ref="P20:P29"/>
    <mergeCell ref="O20:O29"/>
    <mergeCell ref="Q20:Q29"/>
    <mergeCell ref="R20:R29"/>
    <mergeCell ref="S20:S29"/>
    <mergeCell ref="E70:E79"/>
    <mergeCell ref="D70:D79"/>
    <mergeCell ref="C60:C99"/>
    <mergeCell ref="B60:B99"/>
    <mergeCell ref="E40:E49"/>
    <mergeCell ref="D30:D49"/>
    <mergeCell ref="C30:C49"/>
    <mergeCell ref="F50:F59"/>
    <mergeCell ref="E50:E59"/>
    <mergeCell ref="D50:D59"/>
    <mergeCell ref="C50:C59"/>
    <mergeCell ref="E30:E39"/>
    <mergeCell ref="F30:F39"/>
    <mergeCell ref="F40:F49"/>
    <mergeCell ref="A8:A109"/>
    <mergeCell ref="F110:F119"/>
    <mergeCell ref="E110:E119"/>
    <mergeCell ref="D110:D119"/>
    <mergeCell ref="F120:F129"/>
    <mergeCell ref="E120:E129"/>
    <mergeCell ref="D120:D129"/>
    <mergeCell ref="A110:A229"/>
    <mergeCell ref="F100:F109"/>
    <mergeCell ref="E100:E109"/>
    <mergeCell ref="D100:D109"/>
    <mergeCell ref="C100:C109"/>
    <mergeCell ref="B100:B109"/>
    <mergeCell ref="F80:F89"/>
    <mergeCell ref="E80:E89"/>
    <mergeCell ref="D80:D89"/>
    <mergeCell ref="F90:F99"/>
    <mergeCell ref="E90:E99"/>
    <mergeCell ref="D90:D99"/>
    <mergeCell ref="B30:B59"/>
    <mergeCell ref="D60:D69"/>
    <mergeCell ref="E60:E69"/>
    <mergeCell ref="F60:F69"/>
    <mergeCell ref="F70:F79"/>
    <mergeCell ref="F170:F179"/>
    <mergeCell ref="E170:E179"/>
    <mergeCell ref="D170:D179"/>
    <mergeCell ref="B110:B179"/>
    <mergeCell ref="F180:F189"/>
    <mergeCell ref="E180:E189"/>
    <mergeCell ref="D180:D189"/>
    <mergeCell ref="C110:C189"/>
    <mergeCell ref="F150:F159"/>
    <mergeCell ref="E150:E159"/>
    <mergeCell ref="D150:D159"/>
    <mergeCell ref="F160:F169"/>
    <mergeCell ref="E160:E169"/>
    <mergeCell ref="D160:D169"/>
    <mergeCell ref="D130:D139"/>
    <mergeCell ref="E130:E139"/>
    <mergeCell ref="F130:F139"/>
    <mergeCell ref="F140:F149"/>
    <mergeCell ref="E140:E149"/>
    <mergeCell ref="D140:D149"/>
    <mergeCell ref="F210:F219"/>
    <mergeCell ref="E210:E219"/>
    <mergeCell ref="D210:D219"/>
    <mergeCell ref="F220:F229"/>
    <mergeCell ref="E220:E229"/>
    <mergeCell ref="D220:D229"/>
    <mergeCell ref="B180:B189"/>
    <mergeCell ref="F190:F199"/>
    <mergeCell ref="E190:E199"/>
    <mergeCell ref="D190:D199"/>
    <mergeCell ref="D200:D209"/>
    <mergeCell ref="E200:E209"/>
    <mergeCell ref="F200:F209"/>
    <mergeCell ref="C190:C229"/>
    <mergeCell ref="B190:B229"/>
    <mergeCell ref="A230:A269"/>
    <mergeCell ref="F270:F279"/>
    <mergeCell ref="F280:F289"/>
    <mergeCell ref="E270:E289"/>
    <mergeCell ref="D270:D289"/>
    <mergeCell ref="A270:A339"/>
    <mergeCell ref="F260:F269"/>
    <mergeCell ref="E260:E269"/>
    <mergeCell ref="D260:D269"/>
    <mergeCell ref="C250:C269"/>
    <mergeCell ref="B250:B269"/>
    <mergeCell ref="C230:C249"/>
    <mergeCell ref="B230:B249"/>
    <mergeCell ref="E250:E259"/>
    <mergeCell ref="F250:F259"/>
    <mergeCell ref="D250:D259"/>
    <mergeCell ref="F230:F239"/>
    <mergeCell ref="E230:E239"/>
    <mergeCell ref="D230:D239"/>
    <mergeCell ref="F240:F249"/>
    <mergeCell ref="E240:E249"/>
    <mergeCell ref="D240:D249"/>
    <mergeCell ref="F330:F339"/>
    <mergeCell ref="E330:E339"/>
    <mergeCell ref="D330:D339"/>
    <mergeCell ref="C270:C339"/>
    <mergeCell ref="B330:B339"/>
    <mergeCell ref="B270:B329"/>
    <mergeCell ref="F310:F319"/>
    <mergeCell ref="E310:E319"/>
    <mergeCell ref="D310:D319"/>
    <mergeCell ref="F320:F329"/>
    <mergeCell ref="E320:E329"/>
    <mergeCell ref="D320:D329"/>
    <mergeCell ref="F290:F299"/>
    <mergeCell ref="E290:E299"/>
    <mergeCell ref="F300:F309"/>
    <mergeCell ref="E300:E309"/>
    <mergeCell ref="D290:D309"/>
    <mergeCell ref="Z40:Z49"/>
    <mergeCell ref="Q40:Q49"/>
    <mergeCell ref="R40:R49"/>
    <mergeCell ref="S40:S49"/>
    <mergeCell ref="T40:T49"/>
    <mergeCell ref="U40:U49"/>
    <mergeCell ref="G40:G49"/>
    <mergeCell ref="H40:H49"/>
    <mergeCell ref="I40:I49"/>
    <mergeCell ref="O40:O49"/>
    <mergeCell ref="P40:P49"/>
    <mergeCell ref="G50:G59"/>
    <mergeCell ref="H50:H59"/>
    <mergeCell ref="I50:I59"/>
    <mergeCell ref="O50:O59"/>
    <mergeCell ref="P50:P59"/>
    <mergeCell ref="V40:V49"/>
    <mergeCell ref="W40:W49"/>
    <mergeCell ref="X40:X49"/>
    <mergeCell ref="Y40:Y49"/>
    <mergeCell ref="V50:V59"/>
    <mergeCell ref="W50:W59"/>
    <mergeCell ref="X50:X59"/>
    <mergeCell ref="Y50:Y59"/>
    <mergeCell ref="Z50:Z59"/>
    <mergeCell ref="Q50:Q59"/>
    <mergeCell ref="R50:R59"/>
    <mergeCell ref="S50:S59"/>
    <mergeCell ref="T50:T59"/>
    <mergeCell ref="U50:U59"/>
    <mergeCell ref="Z60:Z69"/>
    <mergeCell ref="Q60:Q69"/>
    <mergeCell ref="R60:R69"/>
    <mergeCell ref="S60:S69"/>
    <mergeCell ref="T60:T69"/>
    <mergeCell ref="U60:U69"/>
    <mergeCell ref="G60:G69"/>
    <mergeCell ref="H60:H69"/>
    <mergeCell ref="I60:I69"/>
    <mergeCell ref="O60:O69"/>
    <mergeCell ref="P60:P69"/>
    <mergeCell ref="G70:G79"/>
    <mergeCell ref="H70:H79"/>
    <mergeCell ref="I70:I79"/>
    <mergeCell ref="O70:O79"/>
    <mergeCell ref="P70:P79"/>
    <mergeCell ref="V60:V69"/>
    <mergeCell ref="W60:W69"/>
    <mergeCell ref="X60:X69"/>
    <mergeCell ref="Y60:Y69"/>
    <mergeCell ref="V70:V79"/>
    <mergeCell ref="W70:W79"/>
    <mergeCell ref="X70:X79"/>
    <mergeCell ref="Y70:Y79"/>
    <mergeCell ref="Z70:Z79"/>
    <mergeCell ref="Q70:Q79"/>
    <mergeCell ref="R70:R79"/>
    <mergeCell ref="S70:S79"/>
    <mergeCell ref="T70:T79"/>
    <mergeCell ref="U70:U79"/>
    <mergeCell ref="Z80:Z89"/>
    <mergeCell ref="Q80:Q89"/>
    <mergeCell ref="R80:R89"/>
    <mergeCell ref="S80:S89"/>
    <mergeCell ref="T80:T89"/>
    <mergeCell ref="U80:U89"/>
    <mergeCell ref="G80:G89"/>
    <mergeCell ref="H80:H89"/>
    <mergeCell ref="I80:I89"/>
    <mergeCell ref="O80:O89"/>
    <mergeCell ref="P80:P89"/>
    <mergeCell ref="G90:G99"/>
    <mergeCell ref="H90:H99"/>
    <mergeCell ref="I90:I99"/>
    <mergeCell ref="O90:O99"/>
    <mergeCell ref="P90:P99"/>
    <mergeCell ref="V80:V89"/>
    <mergeCell ref="W80:W89"/>
    <mergeCell ref="X80:X89"/>
    <mergeCell ref="Y80:Y89"/>
    <mergeCell ref="V90:V99"/>
    <mergeCell ref="W90:W99"/>
    <mergeCell ref="X90:X99"/>
    <mergeCell ref="Y90:Y99"/>
    <mergeCell ref="Z90:Z99"/>
    <mergeCell ref="Q90:Q99"/>
    <mergeCell ref="R90:R99"/>
    <mergeCell ref="S90:S99"/>
    <mergeCell ref="T90:T99"/>
    <mergeCell ref="U90:U99"/>
    <mergeCell ref="Z100:Z109"/>
    <mergeCell ref="Q100:Q109"/>
    <mergeCell ref="R100:R109"/>
    <mergeCell ref="S100:S109"/>
    <mergeCell ref="T100:T109"/>
    <mergeCell ref="U100:U109"/>
    <mergeCell ref="G100:G109"/>
    <mergeCell ref="H100:H109"/>
    <mergeCell ref="I100:I109"/>
    <mergeCell ref="O100:O109"/>
    <mergeCell ref="P100:P109"/>
    <mergeCell ref="G110:G119"/>
    <mergeCell ref="H110:H119"/>
    <mergeCell ref="I110:I119"/>
    <mergeCell ref="O110:O119"/>
    <mergeCell ref="P110:P119"/>
    <mergeCell ref="V100:V109"/>
    <mergeCell ref="W100:W109"/>
    <mergeCell ref="X100:X109"/>
    <mergeCell ref="Y100:Y109"/>
    <mergeCell ref="V110:V119"/>
    <mergeCell ref="W110:W119"/>
    <mergeCell ref="X110:X119"/>
    <mergeCell ref="Y110:Y119"/>
    <mergeCell ref="Z110:Z119"/>
    <mergeCell ref="Q110:Q119"/>
    <mergeCell ref="R110:R119"/>
    <mergeCell ref="S110:S119"/>
    <mergeCell ref="T110:T119"/>
    <mergeCell ref="U110:U119"/>
    <mergeCell ref="Z120:Z129"/>
    <mergeCell ref="Q120:Q129"/>
    <mergeCell ref="R120:R129"/>
    <mergeCell ref="S120:S129"/>
    <mergeCell ref="T120:T129"/>
    <mergeCell ref="U120:U129"/>
    <mergeCell ref="G120:G129"/>
    <mergeCell ref="H120:H129"/>
    <mergeCell ref="I120:I129"/>
    <mergeCell ref="O120:O129"/>
    <mergeCell ref="P120:P129"/>
    <mergeCell ref="G130:G139"/>
    <mergeCell ref="H130:H139"/>
    <mergeCell ref="I130:I139"/>
    <mergeCell ref="O130:O139"/>
    <mergeCell ref="P130:P139"/>
    <mergeCell ref="V120:V129"/>
    <mergeCell ref="W120:W129"/>
    <mergeCell ref="X120:X129"/>
    <mergeCell ref="Y120:Y129"/>
    <mergeCell ref="V130:V139"/>
    <mergeCell ref="W130:W139"/>
    <mergeCell ref="X130:X139"/>
    <mergeCell ref="Y130:Y139"/>
    <mergeCell ref="Z130:Z139"/>
    <mergeCell ref="Q130:Q139"/>
    <mergeCell ref="R130:R139"/>
    <mergeCell ref="S130:S139"/>
    <mergeCell ref="T130:T139"/>
    <mergeCell ref="U130:U139"/>
    <mergeCell ref="Z140:Z149"/>
    <mergeCell ref="Q140:Q149"/>
    <mergeCell ref="R140:R149"/>
    <mergeCell ref="S140:S149"/>
    <mergeCell ref="T140:T149"/>
    <mergeCell ref="U140:U149"/>
    <mergeCell ref="G140:G149"/>
    <mergeCell ref="H140:H149"/>
    <mergeCell ref="I140:I149"/>
    <mergeCell ref="O140:O149"/>
    <mergeCell ref="P140:P149"/>
    <mergeCell ref="G150:G159"/>
    <mergeCell ref="H150:H159"/>
    <mergeCell ref="I150:I159"/>
    <mergeCell ref="O150:O159"/>
    <mergeCell ref="P150:P159"/>
    <mergeCell ref="V140:V149"/>
    <mergeCell ref="W140:W149"/>
    <mergeCell ref="X140:X149"/>
    <mergeCell ref="Y140:Y149"/>
    <mergeCell ref="V150:V159"/>
    <mergeCell ref="W150:W159"/>
    <mergeCell ref="X150:X159"/>
    <mergeCell ref="Y150:Y159"/>
    <mergeCell ref="Z150:Z159"/>
    <mergeCell ref="Q150:Q159"/>
    <mergeCell ref="R150:R159"/>
    <mergeCell ref="S150:S159"/>
    <mergeCell ref="T150:T159"/>
    <mergeCell ref="U150:U159"/>
    <mergeCell ref="G160:G169"/>
    <mergeCell ref="H160:H169"/>
    <mergeCell ref="I160:I169"/>
    <mergeCell ref="O160:O169"/>
    <mergeCell ref="P160:P169"/>
    <mergeCell ref="G170:G179"/>
    <mergeCell ref="H170:H179"/>
    <mergeCell ref="I170:I179"/>
    <mergeCell ref="O170:O179"/>
    <mergeCell ref="P170:P179"/>
    <mergeCell ref="Q160:Q169"/>
    <mergeCell ref="R160:R169"/>
    <mergeCell ref="S160:S169"/>
    <mergeCell ref="T160:T169"/>
    <mergeCell ref="U160:U169"/>
    <mergeCell ref="Q170:Q179"/>
    <mergeCell ref="R170:R179"/>
    <mergeCell ref="S170:S179"/>
    <mergeCell ref="T170:T179"/>
    <mergeCell ref="U170:U179"/>
    <mergeCell ref="V160:V169"/>
    <mergeCell ref="W160:W169"/>
    <mergeCell ref="X160:X169"/>
    <mergeCell ref="Y160:Y169"/>
    <mergeCell ref="Z160:Z169"/>
    <mergeCell ref="V170:V179"/>
    <mergeCell ref="W170:W179"/>
    <mergeCell ref="X170:X179"/>
    <mergeCell ref="Y170:Y179"/>
    <mergeCell ref="Z170:Z179"/>
    <mergeCell ref="G180:G189"/>
    <mergeCell ref="H180:H189"/>
    <mergeCell ref="I180:I189"/>
    <mergeCell ref="O180:O189"/>
    <mergeCell ref="P180:P189"/>
    <mergeCell ref="G190:G199"/>
    <mergeCell ref="H190:H199"/>
    <mergeCell ref="I190:I199"/>
    <mergeCell ref="O190:O199"/>
    <mergeCell ref="P190:P199"/>
    <mergeCell ref="Q180:Q189"/>
    <mergeCell ref="R180:R189"/>
    <mergeCell ref="S180:S189"/>
    <mergeCell ref="T180:T189"/>
    <mergeCell ref="U180:U189"/>
    <mergeCell ref="Q190:Q199"/>
    <mergeCell ref="R190:R199"/>
    <mergeCell ref="S190:S199"/>
    <mergeCell ref="T190:T199"/>
    <mergeCell ref="U190:U199"/>
    <mergeCell ref="V180:V189"/>
    <mergeCell ref="W180:W189"/>
    <mergeCell ref="X180:X189"/>
    <mergeCell ref="Y180:Y189"/>
    <mergeCell ref="Z180:Z189"/>
    <mergeCell ref="V190:V199"/>
    <mergeCell ref="W190:W199"/>
    <mergeCell ref="X190:X199"/>
    <mergeCell ref="Y190:Y199"/>
    <mergeCell ref="Z190:Z199"/>
    <mergeCell ref="Z200:Z209"/>
    <mergeCell ref="Q200:Q209"/>
    <mergeCell ref="R200:R209"/>
    <mergeCell ref="S200:S209"/>
    <mergeCell ref="T200:T209"/>
    <mergeCell ref="U200:U209"/>
    <mergeCell ref="G200:G209"/>
    <mergeCell ref="H200:H209"/>
    <mergeCell ref="I200:I209"/>
    <mergeCell ref="O200:O209"/>
    <mergeCell ref="P200:P209"/>
    <mergeCell ref="G210:G219"/>
    <mergeCell ref="H210:H219"/>
    <mergeCell ref="I210:I219"/>
    <mergeCell ref="O210:O219"/>
    <mergeCell ref="P210:P219"/>
    <mergeCell ref="V200:V209"/>
    <mergeCell ref="W200:W209"/>
    <mergeCell ref="X200:X209"/>
    <mergeCell ref="Y200:Y209"/>
    <mergeCell ref="V210:V219"/>
    <mergeCell ref="W210:W219"/>
    <mergeCell ref="X210:X219"/>
    <mergeCell ref="Y210:Y219"/>
    <mergeCell ref="Z210:Z219"/>
    <mergeCell ref="Q210:Q219"/>
    <mergeCell ref="R210:R219"/>
    <mergeCell ref="S210:S219"/>
    <mergeCell ref="T210:T219"/>
    <mergeCell ref="U210:U219"/>
    <mergeCell ref="Z220:Z229"/>
    <mergeCell ref="Q220:Q229"/>
    <mergeCell ref="R220:R229"/>
    <mergeCell ref="S220:S229"/>
    <mergeCell ref="T220:T229"/>
    <mergeCell ref="U220:U229"/>
    <mergeCell ref="G220:G229"/>
    <mergeCell ref="H220:H229"/>
    <mergeCell ref="I220:I229"/>
    <mergeCell ref="O220:O229"/>
    <mergeCell ref="P220:P229"/>
    <mergeCell ref="G230:G239"/>
    <mergeCell ref="H230:H239"/>
    <mergeCell ref="I230:I239"/>
    <mergeCell ref="O230:O239"/>
    <mergeCell ref="P230:P239"/>
    <mergeCell ref="V220:V229"/>
    <mergeCell ref="W220:W229"/>
    <mergeCell ref="X220:X229"/>
    <mergeCell ref="Y220:Y229"/>
    <mergeCell ref="V230:V239"/>
    <mergeCell ref="W230:W239"/>
    <mergeCell ref="X230:X239"/>
    <mergeCell ref="Y230:Y239"/>
    <mergeCell ref="Z230:Z239"/>
    <mergeCell ref="Q230:Q239"/>
    <mergeCell ref="R230:R239"/>
    <mergeCell ref="S230:S239"/>
    <mergeCell ref="T230:T239"/>
    <mergeCell ref="U230:U239"/>
    <mergeCell ref="Z240:Z249"/>
    <mergeCell ref="Q240:Q249"/>
    <mergeCell ref="R240:R249"/>
    <mergeCell ref="S240:S249"/>
    <mergeCell ref="T240:T249"/>
    <mergeCell ref="U240:U249"/>
    <mergeCell ref="G240:G249"/>
    <mergeCell ref="H240:H249"/>
    <mergeCell ref="I240:I249"/>
    <mergeCell ref="O240:O249"/>
    <mergeCell ref="P240:P249"/>
    <mergeCell ref="G250:G259"/>
    <mergeCell ref="H250:H259"/>
    <mergeCell ref="I250:I259"/>
    <mergeCell ref="O250:O259"/>
    <mergeCell ref="P250:P259"/>
    <mergeCell ref="V240:V249"/>
    <mergeCell ref="W240:W249"/>
    <mergeCell ref="X240:X249"/>
    <mergeCell ref="Y240:Y249"/>
    <mergeCell ref="V250:V259"/>
    <mergeCell ref="W250:W259"/>
    <mergeCell ref="X250:X259"/>
    <mergeCell ref="Y250:Y259"/>
    <mergeCell ref="Z250:Z259"/>
    <mergeCell ref="Q250:Q259"/>
    <mergeCell ref="R250:R259"/>
    <mergeCell ref="S250:S259"/>
    <mergeCell ref="T250:T259"/>
    <mergeCell ref="U250:U259"/>
    <mergeCell ref="Z260:Z269"/>
    <mergeCell ref="Q260:Q269"/>
    <mergeCell ref="R260:R269"/>
    <mergeCell ref="S260:S269"/>
    <mergeCell ref="T260:T269"/>
    <mergeCell ref="U260:U269"/>
    <mergeCell ref="G260:G269"/>
    <mergeCell ref="H260:H269"/>
    <mergeCell ref="I260:I269"/>
    <mergeCell ref="O260:O269"/>
    <mergeCell ref="P260:P269"/>
    <mergeCell ref="G270:G279"/>
    <mergeCell ref="H270:H279"/>
    <mergeCell ref="I270:I279"/>
    <mergeCell ref="O270:O279"/>
    <mergeCell ref="P270:P279"/>
    <mergeCell ref="V260:V269"/>
    <mergeCell ref="W260:W269"/>
    <mergeCell ref="X260:X269"/>
    <mergeCell ref="Y260:Y269"/>
    <mergeCell ref="V270:V279"/>
    <mergeCell ref="W270:W279"/>
    <mergeCell ref="X270:X279"/>
    <mergeCell ref="Y270:Y279"/>
    <mergeCell ref="Z270:Z279"/>
    <mergeCell ref="Q270:Q279"/>
    <mergeCell ref="R270:R279"/>
    <mergeCell ref="S270:S279"/>
    <mergeCell ref="T270:T279"/>
    <mergeCell ref="U270:U279"/>
    <mergeCell ref="Z280:Z289"/>
    <mergeCell ref="Q280:Q289"/>
    <mergeCell ref="R280:R289"/>
    <mergeCell ref="S280:S289"/>
    <mergeCell ref="T280:T289"/>
    <mergeCell ref="U280:U289"/>
    <mergeCell ref="G280:G289"/>
    <mergeCell ref="H280:H289"/>
    <mergeCell ref="I280:I289"/>
    <mergeCell ref="O280:O289"/>
    <mergeCell ref="P280:P289"/>
    <mergeCell ref="G290:G299"/>
    <mergeCell ref="H290:H299"/>
    <mergeCell ref="I290:I299"/>
    <mergeCell ref="O290:O299"/>
    <mergeCell ref="P290:P299"/>
    <mergeCell ref="V280:V289"/>
    <mergeCell ref="W280:W289"/>
    <mergeCell ref="X280:X289"/>
    <mergeCell ref="Y280:Y289"/>
    <mergeCell ref="V290:V299"/>
    <mergeCell ref="W290:W299"/>
    <mergeCell ref="X290:X299"/>
    <mergeCell ref="Y290:Y299"/>
    <mergeCell ref="Z290:Z299"/>
    <mergeCell ref="Q290:Q299"/>
    <mergeCell ref="R290:R299"/>
    <mergeCell ref="S290:S299"/>
    <mergeCell ref="T290:T299"/>
    <mergeCell ref="U290:U299"/>
    <mergeCell ref="Z300:Z309"/>
    <mergeCell ref="Q300:Q309"/>
    <mergeCell ref="R300:R309"/>
    <mergeCell ref="S300:S309"/>
    <mergeCell ref="T300:T309"/>
    <mergeCell ref="U300:U309"/>
    <mergeCell ref="G300:G309"/>
    <mergeCell ref="H300:H309"/>
    <mergeCell ref="I300:I309"/>
    <mergeCell ref="O300:O309"/>
    <mergeCell ref="P300:P309"/>
    <mergeCell ref="G310:G319"/>
    <mergeCell ref="H310:H319"/>
    <mergeCell ref="I310:I319"/>
    <mergeCell ref="O310:O319"/>
    <mergeCell ref="P310:P319"/>
    <mergeCell ref="V300:V309"/>
    <mergeCell ref="W300:W309"/>
    <mergeCell ref="X300:X309"/>
    <mergeCell ref="Y300:Y309"/>
    <mergeCell ref="V310:V319"/>
    <mergeCell ref="W310:W319"/>
    <mergeCell ref="X310:X319"/>
    <mergeCell ref="Y310:Y319"/>
    <mergeCell ref="Z310:Z319"/>
    <mergeCell ref="Q310:Q319"/>
    <mergeCell ref="R310:R319"/>
    <mergeCell ref="S310:S319"/>
    <mergeCell ref="T310:T319"/>
    <mergeCell ref="U310:U319"/>
    <mergeCell ref="Z320:Z329"/>
    <mergeCell ref="Q320:Q329"/>
    <mergeCell ref="R320:R329"/>
    <mergeCell ref="S320:S329"/>
    <mergeCell ref="T320:T329"/>
    <mergeCell ref="U320:U329"/>
    <mergeCell ref="G320:G329"/>
    <mergeCell ref="H320:H329"/>
    <mergeCell ref="I320:I329"/>
    <mergeCell ref="O320:O329"/>
    <mergeCell ref="P320:P329"/>
    <mergeCell ref="G330:G339"/>
    <mergeCell ref="H330:H339"/>
    <mergeCell ref="I330:I339"/>
    <mergeCell ref="O330:O339"/>
    <mergeCell ref="P330:P339"/>
    <mergeCell ref="V320:V329"/>
    <mergeCell ref="W320:W329"/>
    <mergeCell ref="X320:X329"/>
    <mergeCell ref="Y320:Y329"/>
    <mergeCell ref="V330:V339"/>
    <mergeCell ref="W330:W339"/>
    <mergeCell ref="X330:X339"/>
    <mergeCell ref="Y330:Y339"/>
    <mergeCell ref="Z330:Z339"/>
    <mergeCell ref="Q330:Q339"/>
    <mergeCell ref="R330:R339"/>
    <mergeCell ref="S330:S339"/>
    <mergeCell ref="T330:T339"/>
    <mergeCell ref="U330:U339"/>
  </mergeCells>
  <conditionalFormatting sqref="G40:I40 G50:I50 G60:I60 G70:I70 G80:I80 G90:I90 G100:I100 G110:I110 G120:I120 G130:I130 G140:I140 G150:I150 G160:I160 G170:I170 G180:I180 G200:I200 G210:I210 G220:I220">
    <cfRule type="duplicateValues" dxfId="23" priority="30"/>
  </conditionalFormatting>
  <conditionalFormatting sqref="G190:I190">
    <cfRule type="duplicateValues" dxfId="22" priority="12"/>
  </conditionalFormatting>
  <conditionalFormatting sqref="G230:I230">
    <cfRule type="duplicateValues" dxfId="21" priority="11"/>
  </conditionalFormatting>
  <conditionalFormatting sqref="G240:I240">
    <cfRule type="duplicateValues" dxfId="20" priority="10"/>
  </conditionalFormatting>
  <conditionalFormatting sqref="G250:I250">
    <cfRule type="duplicateValues" dxfId="19" priority="9"/>
  </conditionalFormatting>
  <conditionalFormatting sqref="G260:I260">
    <cfRule type="duplicateValues" dxfId="18" priority="8"/>
  </conditionalFormatting>
  <conditionalFormatting sqref="G270:I270">
    <cfRule type="duplicateValues" dxfId="17" priority="7"/>
  </conditionalFormatting>
  <conditionalFormatting sqref="G280:I280">
    <cfRule type="duplicateValues" dxfId="16" priority="6"/>
  </conditionalFormatting>
  <conditionalFormatting sqref="G290:I290">
    <cfRule type="duplicateValues" dxfId="15" priority="5"/>
  </conditionalFormatting>
  <conditionalFormatting sqref="G300:I300">
    <cfRule type="duplicateValues" dxfId="14" priority="4"/>
  </conditionalFormatting>
  <conditionalFormatting sqref="G310:I310">
    <cfRule type="duplicateValues" dxfId="13" priority="3"/>
  </conditionalFormatting>
  <conditionalFormatting sqref="G320:I320">
    <cfRule type="duplicateValues" dxfId="12" priority="2"/>
  </conditionalFormatting>
  <conditionalFormatting sqref="G330:I330">
    <cfRule type="duplicateValues" dxfId="11" priority="1"/>
  </conditionalFormatting>
  <pageMargins left="0.70866141732283472" right="0.70866141732283472" top="0.74803149606299213" bottom="0.74803149606299213" header="0.31496062992125984" footer="0.31496062992125984"/>
  <pageSetup paperSize="9" pageOrder="overThenDown" orientation="landscape" r:id="rId1"/>
  <drawing r:id="rId2"/>
  <legacyDrawing r:id="rId3"/>
  <extLst>
    <ext xmlns:x14="http://schemas.microsoft.com/office/spreadsheetml/2009/9/main" uri="{CCE6A557-97BC-4b89-ADB6-D9C93CAAB3DF}">
      <x14:dataValidations xmlns:xm="http://schemas.microsoft.com/office/excel/2006/main" xWindow="1136" yWindow="399" count="1">
        <x14:dataValidation type="list" allowBlank="1" showInputMessage="1" showErrorMessage="1" xr:uid="{00000000-0002-0000-0300-000000000000}">
          <x14:formula1>
            <xm:f>'Objetos del gasto'!$B$12:$B$483</xm:f>
          </x14:formula1>
          <xm:sqref>M8:M330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7393F-A3FC-48AD-8724-E17CF5A0E7DE}">
  <sheetPr>
    <tabColor theme="0"/>
  </sheetPr>
  <dimension ref="A1:BD158"/>
  <sheetViews>
    <sheetView zoomScale="60" zoomScaleNormal="60" workbookViewId="0">
      <pane ySplit="7" topLeftCell="A8" activePane="bottomLeft" state="frozen"/>
      <selection activeCell="M8" sqref="M8"/>
      <selection pane="bottomLeft" activeCell="B1" sqref="B1"/>
    </sheetView>
  </sheetViews>
  <sheetFormatPr baseColWidth="10" defaultColWidth="11.5703125" defaultRowHeight="15.75" x14ac:dyDescent="0.25"/>
  <cols>
    <col min="1" max="2" width="44.85546875" style="97" customWidth="1"/>
    <col min="3" max="3" width="24" style="97" customWidth="1"/>
    <col min="4" max="6" width="27.42578125" style="97" customWidth="1"/>
    <col min="7" max="8" width="27.42578125" style="101" customWidth="1"/>
    <col min="9" max="10" width="27.42578125" style="97" customWidth="1"/>
    <col min="11" max="11" width="18.7109375" style="97" customWidth="1"/>
    <col min="12" max="12" width="8.28515625" style="97" customWidth="1"/>
    <col min="13" max="13" width="17.85546875" style="97" customWidth="1"/>
    <col min="14" max="14" width="17.140625" style="97" customWidth="1"/>
    <col min="15" max="15" width="15.28515625" style="97" customWidth="1"/>
    <col min="16" max="16" width="13.7109375" style="97" bestFit="1" customWidth="1"/>
    <col min="17" max="17" width="15.28515625" style="97" customWidth="1"/>
    <col min="18" max="18" width="18.85546875" style="97" customWidth="1"/>
    <col min="19" max="19" width="15.42578125" style="97" customWidth="1"/>
    <col min="20" max="20" width="13.7109375" style="97" bestFit="1" customWidth="1"/>
    <col min="21" max="21" width="15.140625" style="97" customWidth="1"/>
    <col min="22" max="22" width="12.7109375" style="97" bestFit="1" customWidth="1"/>
    <col min="23" max="23" width="24.42578125" style="97" customWidth="1"/>
    <col min="24" max="24" width="18.7109375" style="97" customWidth="1"/>
    <col min="25" max="25" width="21" style="97" customWidth="1"/>
    <col min="26" max="26" width="20.7109375" style="97" customWidth="1"/>
    <col min="27" max="56" width="11.5703125" style="98"/>
    <col min="57" max="16384" width="11.5703125" style="97"/>
  </cols>
  <sheetData>
    <row r="1" spans="1:26" ht="15.75" customHeight="1" x14ac:dyDescent="0.25">
      <c r="B1" s="98"/>
      <c r="C1" s="99"/>
      <c r="D1" s="138"/>
      <c r="E1" s="139"/>
      <c r="F1" s="139"/>
      <c r="G1" s="140"/>
      <c r="H1" s="140"/>
      <c r="I1" s="98"/>
      <c r="J1" s="98"/>
      <c r="K1" s="98"/>
      <c r="L1" s="98"/>
      <c r="M1" s="98"/>
      <c r="N1" s="98"/>
      <c r="O1" s="141"/>
      <c r="P1" s="142"/>
      <c r="Q1" s="142"/>
      <c r="R1" s="142"/>
      <c r="S1" s="142"/>
      <c r="T1" s="142"/>
      <c r="U1" s="142"/>
      <c r="V1" s="142"/>
      <c r="W1" s="142"/>
      <c r="X1" s="142"/>
      <c r="Y1" s="142"/>
      <c r="Z1" s="142"/>
    </row>
    <row r="2" spans="1:26" ht="18" customHeight="1" x14ac:dyDescent="0.25">
      <c r="A2" s="143"/>
      <c r="B2" s="98"/>
      <c r="C2" s="99" t="s">
        <v>1043</v>
      </c>
      <c r="D2" s="284" t="s">
        <v>1044</v>
      </c>
      <c r="E2" s="285"/>
      <c r="F2" s="286"/>
      <c r="G2" s="100"/>
      <c r="H2" s="100"/>
      <c r="I2" s="98"/>
      <c r="J2" s="98"/>
      <c r="K2" s="98"/>
      <c r="L2" s="98"/>
      <c r="M2" s="98"/>
      <c r="N2" s="98"/>
      <c r="O2" s="141"/>
      <c r="P2" s="142"/>
      <c r="Q2" s="142"/>
      <c r="R2" s="142"/>
      <c r="S2" s="142"/>
      <c r="T2" s="142"/>
      <c r="U2" s="142"/>
      <c r="V2" s="142"/>
      <c r="W2" s="142"/>
      <c r="X2" s="142"/>
      <c r="Y2" s="142"/>
      <c r="Z2" s="142"/>
    </row>
    <row r="3" spans="1:26" ht="18" customHeight="1" thickBot="1" x14ac:dyDescent="0.3">
      <c r="A3" s="143"/>
      <c r="B3" s="98"/>
      <c r="C3" s="99" t="s">
        <v>1043</v>
      </c>
      <c r="D3" s="287" t="s">
        <v>1190</v>
      </c>
      <c r="E3" s="288"/>
      <c r="F3" s="289"/>
      <c r="G3" s="100"/>
      <c r="H3" s="100"/>
      <c r="I3" s="98"/>
      <c r="J3" s="98"/>
      <c r="K3" s="98"/>
      <c r="L3" s="98"/>
      <c r="M3" s="98"/>
      <c r="N3" s="98"/>
      <c r="O3" s="141"/>
      <c r="P3" s="142"/>
      <c r="Q3" s="142"/>
      <c r="R3" s="142"/>
      <c r="S3" s="142"/>
      <c r="T3" s="142"/>
      <c r="U3" s="142"/>
      <c r="V3" s="142"/>
      <c r="W3" s="142"/>
      <c r="X3" s="142"/>
      <c r="Y3" s="142"/>
      <c r="Z3" s="142"/>
    </row>
    <row r="4" spans="1:26" ht="29.25" customHeight="1" thickBot="1" x14ac:dyDescent="0.3">
      <c r="A4" s="143"/>
      <c r="B4" s="143"/>
      <c r="C4" s="142"/>
      <c r="D4" s="142"/>
      <c r="E4" s="142"/>
      <c r="F4" s="142"/>
      <c r="G4" s="271" t="s">
        <v>1046</v>
      </c>
      <c r="H4" s="272"/>
      <c r="I4" s="272"/>
      <c r="J4" s="272"/>
      <c r="K4" s="272"/>
      <c r="L4" s="272"/>
      <c r="M4" s="272"/>
      <c r="N4" s="273"/>
      <c r="O4" s="268" t="s">
        <v>1047</v>
      </c>
      <c r="P4" s="269"/>
      <c r="Q4" s="269"/>
      <c r="R4" s="269"/>
      <c r="S4" s="269"/>
      <c r="T4" s="269"/>
      <c r="U4" s="269"/>
      <c r="V4" s="270"/>
      <c r="W4" s="98"/>
      <c r="X4" s="98"/>
      <c r="Y4" s="98"/>
      <c r="Z4" s="98"/>
    </row>
    <row r="5" spans="1:26" ht="21.75" customHeight="1" x14ac:dyDescent="0.25">
      <c r="A5" s="290" t="s">
        <v>1048</v>
      </c>
      <c r="B5" s="291"/>
      <c r="C5" s="291"/>
      <c r="D5" s="291"/>
      <c r="E5" s="291"/>
      <c r="F5" s="292"/>
      <c r="G5" s="274" t="s">
        <v>1049</v>
      </c>
      <c r="H5" s="275"/>
      <c r="I5" s="275"/>
      <c r="J5" s="276"/>
      <c r="K5" s="277"/>
      <c r="L5" s="278"/>
      <c r="M5" s="278"/>
      <c r="N5" s="278"/>
      <c r="O5" s="280" t="s">
        <v>1050</v>
      </c>
      <c r="P5" s="281"/>
      <c r="Q5" s="280" t="s">
        <v>1051</v>
      </c>
      <c r="R5" s="281"/>
      <c r="S5" s="280" t="s">
        <v>1052</v>
      </c>
      <c r="T5" s="281"/>
      <c r="U5" s="280" t="s">
        <v>1053</v>
      </c>
      <c r="V5" s="283"/>
      <c r="W5" s="282" t="s">
        <v>1054</v>
      </c>
      <c r="X5" s="282"/>
      <c r="Y5" s="279" t="s">
        <v>1055</v>
      </c>
      <c r="Z5" s="282" t="s">
        <v>1056</v>
      </c>
    </row>
    <row r="6" spans="1:26" ht="48.75" customHeight="1" thickBot="1" x14ac:dyDescent="0.3">
      <c r="A6" s="145" t="s">
        <v>1057</v>
      </c>
      <c r="B6" s="145" t="s">
        <v>1058</v>
      </c>
      <c r="C6" s="145" t="s">
        <v>1059</v>
      </c>
      <c r="D6" s="145" t="s">
        <v>1060</v>
      </c>
      <c r="E6" s="145" t="s">
        <v>1061</v>
      </c>
      <c r="F6" s="145" t="s">
        <v>1062</v>
      </c>
      <c r="G6" s="132" t="s">
        <v>1063</v>
      </c>
      <c r="H6" s="159" t="s">
        <v>1064</v>
      </c>
      <c r="I6" s="133" t="s">
        <v>1065</v>
      </c>
      <c r="J6" s="134" t="s">
        <v>1066</v>
      </c>
      <c r="K6" s="144" t="s">
        <v>1067</v>
      </c>
      <c r="L6" s="144" t="s">
        <v>1068</v>
      </c>
      <c r="M6" s="144" t="s">
        <v>1069</v>
      </c>
      <c r="N6" s="144" t="s">
        <v>1070</v>
      </c>
      <c r="O6" s="154" t="s">
        <v>1071</v>
      </c>
      <c r="P6" s="157" t="s">
        <v>35</v>
      </c>
      <c r="Q6" s="156" t="s">
        <v>1071</v>
      </c>
      <c r="R6" s="157" t="s">
        <v>35</v>
      </c>
      <c r="S6" s="156" t="s">
        <v>1071</v>
      </c>
      <c r="T6" s="157" t="s">
        <v>35</v>
      </c>
      <c r="U6" s="156" t="s">
        <v>1071</v>
      </c>
      <c r="V6" s="158" t="s">
        <v>35</v>
      </c>
      <c r="W6" s="144" t="s">
        <v>1071</v>
      </c>
      <c r="X6" s="144" t="s">
        <v>35</v>
      </c>
      <c r="Y6" s="279"/>
      <c r="Z6" s="282"/>
    </row>
    <row r="7" spans="1:26" x14ac:dyDescent="0.25">
      <c r="A7" s="293"/>
      <c r="B7" s="294"/>
      <c r="C7" s="294"/>
      <c r="D7" s="294"/>
      <c r="E7" s="294"/>
      <c r="F7" s="295"/>
      <c r="G7" s="151"/>
      <c r="H7" s="151"/>
      <c r="I7" s="152"/>
      <c r="J7" s="152"/>
      <c r="K7" s="152"/>
      <c r="L7" s="152"/>
      <c r="M7" s="152"/>
      <c r="N7" s="152"/>
      <c r="O7" s="152"/>
      <c r="P7" s="152"/>
      <c r="Q7" s="152"/>
      <c r="R7" s="152"/>
      <c r="S7" s="152"/>
      <c r="T7" s="152"/>
      <c r="U7" s="152"/>
      <c r="V7" s="152"/>
      <c r="W7" s="152"/>
      <c r="X7" s="152"/>
      <c r="Y7" s="152"/>
      <c r="Z7" s="153"/>
    </row>
    <row r="8" spans="1:26" ht="15.75" customHeight="1" x14ac:dyDescent="0.25">
      <c r="A8" s="232" t="s">
        <v>1191</v>
      </c>
      <c r="B8" s="228" t="s">
        <v>1192</v>
      </c>
      <c r="C8" s="256" t="s">
        <v>1193</v>
      </c>
      <c r="D8" s="228" t="s">
        <v>1194</v>
      </c>
      <c r="E8" s="238" t="s">
        <v>1195</v>
      </c>
      <c r="F8" s="253" t="s">
        <v>1196</v>
      </c>
      <c r="G8" s="225"/>
      <c r="H8" s="225"/>
      <c r="I8" s="225"/>
      <c r="J8" s="146"/>
      <c r="K8" s="146"/>
      <c r="L8" s="146"/>
      <c r="M8" s="136"/>
      <c r="N8" s="136"/>
      <c r="O8" s="222"/>
      <c r="P8" s="225"/>
      <c r="Q8" s="222"/>
      <c r="R8" s="225"/>
      <c r="S8" s="222"/>
      <c r="T8" s="225"/>
      <c r="U8" s="222"/>
      <c r="V8" s="216"/>
      <c r="W8" s="219">
        <f>O8+Q8+S8+U8</f>
        <v>0</v>
      </c>
      <c r="X8" s="219">
        <f>P8+R8+T8+V8</f>
        <v>0</v>
      </c>
      <c r="Y8" s="225"/>
      <c r="Z8" s="225"/>
    </row>
    <row r="9" spans="1:26" x14ac:dyDescent="0.25">
      <c r="A9" s="233"/>
      <c r="B9" s="228"/>
      <c r="C9" s="257"/>
      <c r="D9" s="228"/>
      <c r="E9" s="238"/>
      <c r="F9" s="254"/>
      <c r="G9" s="226"/>
      <c r="H9" s="226"/>
      <c r="I9" s="226"/>
      <c r="J9" s="146"/>
      <c r="K9" s="146"/>
      <c r="L9" s="146"/>
      <c r="M9" s="136"/>
      <c r="N9" s="136"/>
      <c r="O9" s="223"/>
      <c r="P9" s="226"/>
      <c r="Q9" s="223"/>
      <c r="R9" s="226"/>
      <c r="S9" s="223"/>
      <c r="T9" s="226"/>
      <c r="U9" s="223"/>
      <c r="V9" s="217"/>
      <c r="W9" s="220"/>
      <c r="X9" s="220"/>
      <c r="Y9" s="226"/>
      <c r="Z9" s="226"/>
    </row>
    <row r="10" spans="1:26" x14ac:dyDescent="0.25">
      <c r="A10" s="233"/>
      <c r="B10" s="228"/>
      <c r="C10" s="257"/>
      <c r="D10" s="228"/>
      <c r="E10" s="238"/>
      <c r="F10" s="254"/>
      <c r="G10" s="226"/>
      <c r="H10" s="226"/>
      <c r="I10" s="226"/>
      <c r="J10" s="146"/>
      <c r="K10" s="146"/>
      <c r="L10" s="146"/>
      <c r="M10" s="136"/>
      <c r="N10" s="136"/>
      <c r="O10" s="223"/>
      <c r="P10" s="226"/>
      <c r="Q10" s="223"/>
      <c r="R10" s="226"/>
      <c r="S10" s="223"/>
      <c r="T10" s="226"/>
      <c r="U10" s="223"/>
      <c r="V10" s="217"/>
      <c r="W10" s="220"/>
      <c r="X10" s="220"/>
      <c r="Y10" s="226"/>
      <c r="Z10" s="226"/>
    </row>
    <row r="11" spans="1:26" x14ac:dyDescent="0.25">
      <c r="A11" s="233"/>
      <c r="B11" s="228"/>
      <c r="C11" s="257"/>
      <c r="D11" s="228"/>
      <c r="E11" s="238"/>
      <c r="F11" s="254"/>
      <c r="G11" s="226"/>
      <c r="H11" s="226"/>
      <c r="I11" s="226"/>
      <c r="J11" s="146"/>
      <c r="K11" s="146"/>
      <c r="L11" s="146"/>
      <c r="M11" s="136"/>
      <c r="N11" s="136"/>
      <c r="O11" s="223"/>
      <c r="P11" s="226"/>
      <c r="Q11" s="223"/>
      <c r="R11" s="226"/>
      <c r="S11" s="223"/>
      <c r="T11" s="226"/>
      <c r="U11" s="223"/>
      <c r="V11" s="217"/>
      <c r="W11" s="220"/>
      <c r="X11" s="220"/>
      <c r="Y11" s="226"/>
      <c r="Z11" s="226"/>
    </row>
    <row r="12" spans="1:26" x14ac:dyDescent="0.25">
      <c r="A12" s="233"/>
      <c r="B12" s="228"/>
      <c r="C12" s="257"/>
      <c r="D12" s="228"/>
      <c r="E12" s="238"/>
      <c r="F12" s="254"/>
      <c r="G12" s="226"/>
      <c r="H12" s="226"/>
      <c r="I12" s="226"/>
      <c r="J12" s="146"/>
      <c r="K12" s="146"/>
      <c r="L12" s="146"/>
      <c r="M12" s="136"/>
      <c r="N12" s="136"/>
      <c r="O12" s="223"/>
      <c r="P12" s="226"/>
      <c r="Q12" s="223"/>
      <c r="R12" s="226"/>
      <c r="S12" s="223"/>
      <c r="T12" s="226"/>
      <c r="U12" s="223"/>
      <c r="V12" s="217"/>
      <c r="W12" s="220"/>
      <c r="X12" s="220"/>
      <c r="Y12" s="226"/>
      <c r="Z12" s="226"/>
    </row>
    <row r="13" spans="1:26" x14ac:dyDescent="0.25">
      <c r="A13" s="233"/>
      <c r="B13" s="228"/>
      <c r="C13" s="257"/>
      <c r="D13" s="228"/>
      <c r="E13" s="238"/>
      <c r="F13" s="254"/>
      <c r="G13" s="226"/>
      <c r="H13" s="226"/>
      <c r="I13" s="226"/>
      <c r="J13" s="146"/>
      <c r="K13" s="146"/>
      <c r="L13" s="146"/>
      <c r="M13" s="136"/>
      <c r="N13" s="136"/>
      <c r="O13" s="223"/>
      <c r="P13" s="226"/>
      <c r="Q13" s="223"/>
      <c r="R13" s="226"/>
      <c r="S13" s="223"/>
      <c r="T13" s="226"/>
      <c r="U13" s="223"/>
      <c r="V13" s="217"/>
      <c r="W13" s="220"/>
      <c r="X13" s="220"/>
      <c r="Y13" s="226"/>
      <c r="Z13" s="226"/>
    </row>
    <row r="14" spans="1:26" x14ac:dyDescent="0.25">
      <c r="A14" s="233"/>
      <c r="B14" s="228"/>
      <c r="C14" s="257"/>
      <c r="D14" s="228"/>
      <c r="E14" s="238"/>
      <c r="F14" s="254"/>
      <c r="G14" s="226"/>
      <c r="H14" s="226"/>
      <c r="I14" s="226"/>
      <c r="J14" s="146"/>
      <c r="K14" s="146"/>
      <c r="L14" s="146"/>
      <c r="M14" s="136"/>
      <c r="N14" s="136"/>
      <c r="O14" s="223"/>
      <c r="P14" s="226"/>
      <c r="Q14" s="223"/>
      <c r="R14" s="226"/>
      <c r="S14" s="223"/>
      <c r="T14" s="226"/>
      <c r="U14" s="223"/>
      <c r="V14" s="217"/>
      <c r="W14" s="220"/>
      <c r="X14" s="220"/>
      <c r="Y14" s="226"/>
      <c r="Z14" s="226"/>
    </row>
    <row r="15" spans="1:26" x14ac:dyDescent="0.25">
      <c r="A15" s="233"/>
      <c r="B15" s="228"/>
      <c r="C15" s="257"/>
      <c r="D15" s="228"/>
      <c r="E15" s="238"/>
      <c r="F15" s="254"/>
      <c r="G15" s="226"/>
      <c r="H15" s="226"/>
      <c r="I15" s="226"/>
      <c r="J15" s="146"/>
      <c r="K15" s="146"/>
      <c r="L15" s="146"/>
      <c r="M15" s="136"/>
      <c r="N15" s="136"/>
      <c r="O15" s="223"/>
      <c r="P15" s="226"/>
      <c r="Q15" s="223"/>
      <c r="R15" s="226"/>
      <c r="S15" s="223"/>
      <c r="T15" s="226"/>
      <c r="U15" s="223"/>
      <c r="V15" s="217"/>
      <c r="W15" s="220"/>
      <c r="X15" s="220"/>
      <c r="Y15" s="226"/>
      <c r="Z15" s="226"/>
    </row>
    <row r="16" spans="1:26" x14ac:dyDescent="0.25">
      <c r="A16" s="233"/>
      <c r="B16" s="228"/>
      <c r="C16" s="257"/>
      <c r="D16" s="228"/>
      <c r="E16" s="238"/>
      <c r="F16" s="254"/>
      <c r="G16" s="226"/>
      <c r="H16" s="226"/>
      <c r="I16" s="226"/>
      <c r="J16" s="146"/>
      <c r="K16" s="146"/>
      <c r="L16" s="146"/>
      <c r="M16" s="136"/>
      <c r="N16" s="136"/>
      <c r="O16" s="223"/>
      <c r="P16" s="226"/>
      <c r="Q16" s="223"/>
      <c r="R16" s="226"/>
      <c r="S16" s="223"/>
      <c r="T16" s="226"/>
      <c r="U16" s="223"/>
      <c r="V16" s="217"/>
      <c r="W16" s="220"/>
      <c r="X16" s="220"/>
      <c r="Y16" s="226"/>
      <c r="Z16" s="226"/>
    </row>
    <row r="17" spans="1:26" x14ac:dyDescent="0.25">
      <c r="A17" s="233"/>
      <c r="B17" s="228"/>
      <c r="C17" s="257"/>
      <c r="D17" s="228"/>
      <c r="E17" s="238"/>
      <c r="F17" s="255"/>
      <c r="G17" s="227"/>
      <c r="H17" s="227"/>
      <c r="I17" s="227"/>
      <c r="J17" s="146"/>
      <c r="K17" s="146"/>
      <c r="L17" s="146"/>
      <c r="M17" s="136"/>
      <c r="N17" s="136"/>
      <c r="O17" s="224"/>
      <c r="P17" s="227"/>
      <c r="Q17" s="224"/>
      <c r="R17" s="227"/>
      <c r="S17" s="224"/>
      <c r="T17" s="227"/>
      <c r="U17" s="224"/>
      <c r="V17" s="218"/>
      <c r="W17" s="221"/>
      <c r="X17" s="221"/>
      <c r="Y17" s="227"/>
      <c r="Z17" s="227"/>
    </row>
    <row r="18" spans="1:26" x14ac:dyDescent="0.25">
      <c r="A18" s="233"/>
      <c r="B18" s="228"/>
      <c r="C18" s="257"/>
      <c r="D18" s="238" t="s">
        <v>1197</v>
      </c>
      <c r="E18" s="238" t="s">
        <v>1198</v>
      </c>
      <c r="F18" s="253" t="s">
        <v>1199</v>
      </c>
      <c r="G18" s="225"/>
      <c r="H18" s="225"/>
      <c r="I18" s="225"/>
      <c r="J18" s="146"/>
      <c r="K18" s="146"/>
      <c r="L18" s="146"/>
      <c r="M18" s="136"/>
      <c r="N18" s="136"/>
      <c r="O18" s="222"/>
      <c r="P18" s="225"/>
      <c r="Q18" s="222"/>
      <c r="R18" s="225"/>
      <c r="S18" s="222"/>
      <c r="T18" s="225"/>
      <c r="U18" s="222"/>
      <c r="V18" s="216"/>
      <c r="W18" s="219">
        <f>O18+Q18+S18+U18</f>
        <v>0</v>
      </c>
      <c r="X18" s="219">
        <f>P18+R18+T18+V18</f>
        <v>0</v>
      </c>
      <c r="Y18" s="225"/>
      <c r="Z18" s="225"/>
    </row>
    <row r="19" spans="1:26" x14ac:dyDescent="0.25">
      <c r="A19" s="233"/>
      <c r="B19" s="228"/>
      <c r="C19" s="257"/>
      <c r="D19" s="238"/>
      <c r="E19" s="238"/>
      <c r="F19" s="254"/>
      <c r="G19" s="226"/>
      <c r="H19" s="226"/>
      <c r="I19" s="226"/>
      <c r="J19" s="146"/>
      <c r="K19" s="146"/>
      <c r="L19" s="146"/>
      <c r="M19" s="136"/>
      <c r="N19" s="136"/>
      <c r="O19" s="223"/>
      <c r="P19" s="226"/>
      <c r="Q19" s="223"/>
      <c r="R19" s="226"/>
      <c r="S19" s="223"/>
      <c r="T19" s="226"/>
      <c r="U19" s="223"/>
      <c r="V19" s="217"/>
      <c r="W19" s="220"/>
      <c r="X19" s="220"/>
      <c r="Y19" s="226"/>
      <c r="Z19" s="226"/>
    </row>
    <row r="20" spans="1:26" x14ac:dyDescent="0.25">
      <c r="A20" s="233"/>
      <c r="B20" s="228"/>
      <c r="C20" s="257"/>
      <c r="D20" s="238"/>
      <c r="E20" s="238"/>
      <c r="F20" s="254"/>
      <c r="G20" s="226"/>
      <c r="H20" s="226"/>
      <c r="I20" s="226"/>
      <c r="J20" s="146"/>
      <c r="K20" s="146"/>
      <c r="L20" s="146"/>
      <c r="M20" s="136"/>
      <c r="N20" s="136"/>
      <c r="O20" s="223"/>
      <c r="P20" s="226"/>
      <c r="Q20" s="223"/>
      <c r="R20" s="226"/>
      <c r="S20" s="223"/>
      <c r="T20" s="226"/>
      <c r="U20" s="223"/>
      <c r="V20" s="217"/>
      <c r="W20" s="220"/>
      <c r="X20" s="220"/>
      <c r="Y20" s="226"/>
      <c r="Z20" s="226"/>
    </row>
    <row r="21" spans="1:26" x14ac:dyDescent="0.25">
      <c r="A21" s="233"/>
      <c r="B21" s="228"/>
      <c r="C21" s="257"/>
      <c r="D21" s="238"/>
      <c r="E21" s="238"/>
      <c r="F21" s="254"/>
      <c r="G21" s="226"/>
      <c r="H21" s="226"/>
      <c r="I21" s="226"/>
      <c r="J21" s="146"/>
      <c r="K21" s="146"/>
      <c r="L21" s="146"/>
      <c r="M21" s="136"/>
      <c r="N21" s="136"/>
      <c r="O21" s="223"/>
      <c r="P21" s="226"/>
      <c r="Q21" s="223"/>
      <c r="R21" s="226"/>
      <c r="S21" s="223"/>
      <c r="T21" s="226"/>
      <c r="U21" s="223"/>
      <c r="V21" s="217"/>
      <c r="W21" s="220"/>
      <c r="X21" s="220"/>
      <c r="Y21" s="226"/>
      <c r="Z21" s="226"/>
    </row>
    <row r="22" spans="1:26" x14ac:dyDescent="0.25">
      <c r="A22" s="233"/>
      <c r="B22" s="228"/>
      <c r="C22" s="257"/>
      <c r="D22" s="238"/>
      <c r="E22" s="238"/>
      <c r="F22" s="254"/>
      <c r="G22" s="226"/>
      <c r="H22" s="226"/>
      <c r="I22" s="226"/>
      <c r="J22" s="146"/>
      <c r="K22" s="146"/>
      <c r="L22" s="146"/>
      <c r="M22" s="136"/>
      <c r="N22" s="136"/>
      <c r="O22" s="223"/>
      <c r="P22" s="226"/>
      <c r="Q22" s="223"/>
      <c r="R22" s="226"/>
      <c r="S22" s="223"/>
      <c r="T22" s="226"/>
      <c r="U22" s="223"/>
      <c r="V22" s="217"/>
      <c r="W22" s="220"/>
      <c r="X22" s="220"/>
      <c r="Y22" s="226"/>
      <c r="Z22" s="226"/>
    </row>
    <row r="23" spans="1:26" x14ac:dyDescent="0.25">
      <c r="A23" s="233"/>
      <c r="B23" s="228"/>
      <c r="C23" s="257"/>
      <c r="D23" s="238"/>
      <c r="E23" s="238"/>
      <c r="F23" s="254"/>
      <c r="G23" s="226"/>
      <c r="H23" s="226"/>
      <c r="I23" s="226"/>
      <c r="J23" s="146"/>
      <c r="K23" s="146"/>
      <c r="L23" s="146"/>
      <c r="M23" s="136"/>
      <c r="N23" s="136"/>
      <c r="O23" s="223"/>
      <c r="P23" s="226"/>
      <c r="Q23" s="223"/>
      <c r="R23" s="226"/>
      <c r="S23" s="223"/>
      <c r="T23" s="226"/>
      <c r="U23" s="223"/>
      <c r="V23" s="217"/>
      <c r="W23" s="220"/>
      <c r="X23" s="220"/>
      <c r="Y23" s="226"/>
      <c r="Z23" s="226"/>
    </row>
    <row r="24" spans="1:26" x14ac:dyDescent="0.25">
      <c r="A24" s="233"/>
      <c r="B24" s="228"/>
      <c r="C24" s="257"/>
      <c r="D24" s="238"/>
      <c r="E24" s="238"/>
      <c r="F24" s="254"/>
      <c r="G24" s="226"/>
      <c r="H24" s="226"/>
      <c r="I24" s="226"/>
      <c r="J24" s="146"/>
      <c r="K24" s="146"/>
      <c r="L24" s="146"/>
      <c r="M24" s="136"/>
      <c r="N24" s="136"/>
      <c r="O24" s="223"/>
      <c r="P24" s="226"/>
      <c r="Q24" s="223"/>
      <c r="R24" s="226"/>
      <c r="S24" s="223"/>
      <c r="T24" s="226"/>
      <c r="U24" s="223"/>
      <c r="V24" s="217"/>
      <c r="W24" s="220"/>
      <c r="X24" s="220"/>
      <c r="Y24" s="226"/>
      <c r="Z24" s="226"/>
    </row>
    <row r="25" spans="1:26" x14ac:dyDescent="0.25">
      <c r="A25" s="233"/>
      <c r="B25" s="228"/>
      <c r="C25" s="257"/>
      <c r="D25" s="238"/>
      <c r="E25" s="238"/>
      <c r="F25" s="254"/>
      <c r="G25" s="226"/>
      <c r="H25" s="226"/>
      <c r="I25" s="226"/>
      <c r="J25" s="146"/>
      <c r="K25" s="146"/>
      <c r="L25" s="146"/>
      <c r="M25" s="136"/>
      <c r="N25" s="136"/>
      <c r="O25" s="223"/>
      <c r="P25" s="226"/>
      <c r="Q25" s="223"/>
      <c r="R25" s="226"/>
      <c r="S25" s="223"/>
      <c r="T25" s="226"/>
      <c r="U25" s="223"/>
      <c r="V25" s="217"/>
      <c r="W25" s="220"/>
      <c r="X25" s="220"/>
      <c r="Y25" s="226"/>
      <c r="Z25" s="226"/>
    </row>
    <row r="26" spans="1:26" x14ac:dyDescent="0.25">
      <c r="A26" s="233"/>
      <c r="B26" s="228"/>
      <c r="C26" s="257"/>
      <c r="D26" s="238"/>
      <c r="E26" s="238"/>
      <c r="F26" s="254"/>
      <c r="G26" s="226"/>
      <c r="H26" s="226"/>
      <c r="I26" s="226"/>
      <c r="J26" s="146"/>
      <c r="K26" s="146"/>
      <c r="L26" s="146"/>
      <c r="M26" s="136"/>
      <c r="N26" s="136"/>
      <c r="O26" s="223"/>
      <c r="P26" s="226"/>
      <c r="Q26" s="223"/>
      <c r="R26" s="226"/>
      <c r="S26" s="223"/>
      <c r="T26" s="226"/>
      <c r="U26" s="223"/>
      <c r="V26" s="217"/>
      <c r="W26" s="220"/>
      <c r="X26" s="220"/>
      <c r="Y26" s="226"/>
      <c r="Z26" s="226"/>
    </row>
    <row r="27" spans="1:26" x14ac:dyDescent="0.25">
      <c r="A27" s="233"/>
      <c r="B27" s="228"/>
      <c r="C27" s="257"/>
      <c r="D27" s="238"/>
      <c r="E27" s="238"/>
      <c r="F27" s="255"/>
      <c r="G27" s="227"/>
      <c r="H27" s="227"/>
      <c r="I27" s="227"/>
      <c r="J27" s="146"/>
      <c r="K27" s="146"/>
      <c r="L27" s="146"/>
      <c r="M27" s="136"/>
      <c r="N27" s="136"/>
      <c r="O27" s="224"/>
      <c r="P27" s="227"/>
      <c r="Q27" s="224"/>
      <c r="R27" s="227"/>
      <c r="S27" s="224"/>
      <c r="T27" s="227"/>
      <c r="U27" s="224"/>
      <c r="V27" s="218"/>
      <c r="W27" s="221"/>
      <c r="X27" s="221"/>
      <c r="Y27" s="227"/>
      <c r="Z27" s="227"/>
    </row>
    <row r="28" spans="1:26" x14ac:dyDescent="0.25">
      <c r="A28" s="233"/>
      <c r="B28" s="228"/>
      <c r="C28" s="257"/>
      <c r="D28" s="228" t="s">
        <v>1200</v>
      </c>
      <c r="E28" s="228" t="s">
        <v>1201</v>
      </c>
      <c r="F28" s="232" t="s">
        <v>1202</v>
      </c>
      <c r="G28" s="225"/>
      <c r="H28" s="225"/>
      <c r="I28" s="225"/>
      <c r="J28" s="146"/>
      <c r="K28" s="146"/>
      <c r="L28" s="146"/>
      <c r="M28" s="136"/>
      <c r="N28" s="136"/>
      <c r="O28" s="222"/>
      <c r="P28" s="225"/>
      <c r="Q28" s="222"/>
      <c r="R28" s="225"/>
      <c r="S28" s="222"/>
      <c r="T28" s="225"/>
      <c r="U28" s="222"/>
      <c r="V28" s="216"/>
      <c r="W28" s="219">
        <f>O28+Q28+S28+U28</f>
        <v>0</v>
      </c>
      <c r="X28" s="219">
        <f>P28+R28+T28+V28</f>
        <v>0</v>
      </c>
      <c r="Y28" s="225"/>
      <c r="Z28" s="225"/>
    </row>
    <row r="29" spans="1:26" x14ac:dyDescent="0.25">
      <c r="A29" s="233"/>
      <c r="B29" s="228"/>
      <c r="C29" s="257"/>
      <c r="D29" s="228"/>
      <c r="E29" s="228"/>
      <c r="F29" s="233"/>
      <c r="G29" s="226"/>
      <c r="H29" s="226"/>
      <c r="I29" s="226"/>
      <c r="J29" s="146"/>
      <c r="K29" s="146"/>
      <c r="L29" s="146"/>
      <c r="M29" s="136"/>
      <c r="N29" s="136"/>
      <c r="O29" s="223"/>
      <c r="P29" s="226"/>
      <c r="Q29" s="223"/>
      <c r="R29" s="226"/>
      <c r="S29" s="223"/>
      <c r="T29" s="226"/>
      <c r="U29" s="223"/>
      <c r="V29" s="217"/>
      <c r="W29" s="220"/>
      <c r="X29" s="220"/>
      <c r="Y29" s="226"/>
      <c r="Z29" s="226"/>
    </row>
    <row r="30" spans="1:26" x14ac:dyDescent="0.25">
      <c r="A30" s="233"/>
      <c r="B30" s="228"/>
      <c r="C30" s="257"/>
      <c r="D30" s="228"/>
      <c r="E30" s="228"/>
      <c r="F30" s="233"/>
      <c r="G30" s="226"/>
      <c r="H30" s="226"/>
      <c r="I30" s="226"/>
      <c r="J30" s="146"/>
      <c r="K30" s="146"/>
      <c r="L30" s="146"/>
      <c r="M30" s="136"/>
      <c r="N30" s="136"/>
      <c r="O30" s="223"/>
      <c r="P30" s="226"/>
      <c r="Q30" s="223"/>
      <c r="R30" s="226"/>
      <c r="S30" s="223"/>
      <c r="T30" s="226"/>
      <c r="U30" s="223"/>
      <c r="V30" s="217"/>
      <c r="W30" s="220"/>
      <c r="X30" s="220"/>
      <c r="Y30" s="226"/>
      <c r="Z30" s="226"/>
    </row>
    <row r="31" spans="1:26" x14ac:dyDescent="0.25">
      <c r="A31" s="233"/>
      <c r="B31" s="228"/>
      <c r="C31" s="257"/>
      <c r="D31" s="228"/>
      <c r="E31" s="228"/>
      <c r="F31" s="233"/>
      <c r="G31" s="226"/>
      <c r="H31" s="226"/>
      <c r="I31" s="226"/>
      <c r="J31" s="146"/>
      <c r="K31" s="146"/>
      <c r="L31" s="146"/>
      <c r="M31" s="136"/>
      <c r="N31" s="136"/>
      <c r="O31" s="223"/>
      <c r="P31" s="226"/>
      <c r="Q31" s="223"/>
      <c r="R31" s="226"/>
      <c r="S31" s="223"/>
      <c r="T31" s="226"/>
      <c r="U31" s="223"/>
      <c r="V31" s="217"/>
      <c r="W31" s="220"/>
      <c r="X31" s="220"/>
      <c r="Y31" s="226"/>
      <c r="Z31" s="226"/>
    </row>
    <row r="32" spans="1:26" x14ac:dyDescent="0.25">
      <c r="A32" s="233"/>
      <c r="B32" s="228"/>
      <c r="C32" s="257"/>
      <c r="D32" s="228"/>
      <c r="E32" s="228"/>
      <c r="F32" s="233"/>
      <c r="G32" s="226"/>
      <c r="H32" s="226"/>
      <c r="I32" s="226"/>
      <c r="J32" s="146"/>
      <c r="K32" s="146"/>
      <c r="L32" s="146"/>
      <c r="M32" s="136"/>
      <c r="N32" s="136"/>
      <c r="O32" s="223"/>
      <c r="P32" s="226"/>
      <c r="Q32" s="223"/>
      <c r="R32" s="226"/>
      <c r="S32" s="223"/>
      <c r="T32" s="226"/>
      <c r="U32" s="223"/>
      <c r="V32" s="217"/>
      <c r="W32" s="220"/>
      <c r="X32" s="220"/>
      <c r="Y32" s="226"/>
      <c r="Z32" s="226"/>
    </row>
    <row r="33" spans="1:26" x14ac:dyDescent="0.25">
      <c r="A33" s="233"/>
      <c r="B33" s="228"/>
      <c r="C33" s="257"/>
      <c r="D33" s="228"/>
      <c r="E33" s="228"/>
      <c r="F33" s="233"/>
      <c r="G33" s="226"/>
      <c r="H33" s="226"/>
      <c r="I33" s="226"/>
      <c r="J33" s="146"/>
      <c r="K33" s="146"/>
      <c r="L33" s="146"/>
      <c r="M33" s="136"/>
      <c r="N33" s="136"/>
      <c r="O33" s="223"/>
      <c r="P33" s="226"/>
      <c r="Q33" s="223"/>
      <c r="R33" s="226"/>
      <c r="S33" s="223"/>
      <c r="T33" s="226"/>
      <c r="U33" s="223"/>
      <c r="V33" s="217"/>
      <c r="W33" s="220"/>
      <c r="X33" s="220"/>
      <c r="Y33" s="226"/>
      <c r="Z33" s="226"/>
    </row>
    <row r="34" spans="1:26" x14ac:dyDescent="0.25">
      <c r="A34" s="233"/>
      <c r="B34" s="228"/>
      <c r="C34" s="257"/>
      <c r="D34" s="228"/>
      <c r="E34" s="228"/>
      <c r="F34" s="233"/>
      <c r="G34" s="226"/>
      <c r="H34" s="226"/>
      <c r="I34" s="226"/>
      <c r="J34" s="146"/>
      <c r="K34" s="146"/>
      <c r="L34" s="146"/>
      <c r="M34" s="136"/>
      <c r="N34" s="136"/>
      <c r="O34" s="223"/>
      <c r="P34" s="226"/>
      <c r="Q34" s="223"/>
      <c r="R34" s="226"/>
      <c r="S34" s="223"/>
      <c r="T34" s="226"/>
      <c r="U34" s="223"/>
      <c r="V34" s="217"/>
      <c r="W34" s="220"/>
      <c r="X34" s="220"/>
      <c r="Y34" s="226"/>
      <c r="Z34" s="226"/>
    </row>
    <row r="35" spans="1:26" x14ac:dyDescent="0.25">
      <c r="A35" s="233"/>
      <c r="B35" s="228"/>
      <c r="C35" s="257"/>
      <c r="D35" s="228"/>
      <c r="E35" s="228"/>
      <c r="F35" s="233"/>
      <c r="G35" s="226"/>
      <c r="H35" s="226"/>
      <c r="I35" s="226"/>
      <c r="J35" s="146"/>
      <c r="K35" s="146"/>
      <c r="L35" s="146"/>
      <c r="M35" s="136"/>
      <c r="N35" s="136"/>
      <c r="O35" s="223"/>
      <c r="P35" s="226"/>
      <c r="Q35" s="223"/>
      <c r="R35" s="226"/>
      <c r="S35" s="223"/>
      <c r="T35" s="226"/>
      <c r="U35" s="223"/>
      <c r="V35" s="217"/>
      <c r="W35" s="220"/>
      <c r="X35" s="220"/>
      <c r="Y35" s="226"/>
      <c r="Z35" s="226"/>
    </row>
    <row r="36" spans="1:26" x14ac:dyDescent="0.25">
      <c r="A36" s="233"/>
      <c r="B36" s="228"/>
      <c r="C36" s="257"/>
      <c r="D36" s="228"/>
      <c r="E36" s="228"/>
      <c r="F36" s="233"/>
      <c r="G36" s="226"/>
      <c r="H36" s="226"/>
      <c r="I36" s="226"/>
      <c r="J36" s="146"/>
      <c r="K36" s="146"/>
      <c r="L36" s="146"/>
      <c r="M36" s="136"/>
      <c r="N36" s="136"/>
      <c r="O36" s="223"/>
      <c r="P36" s="226"/>
      <c r="Q36" s="223"/>
      <c r="R36" s="226"/>
      <c r="S36" s="223"/>
      <c r="T36" s="226"/>
      <c r="U36" s="223"/>
      <c r="V36" s="217"/>
      <c r="W36" s="220"/>
      <c r="X36" s="220"/>
      <c r="Y36" s="226"/>
      <c r="Z36" s="226"/>
    </row>
    <row r="37" spans="1:26" x14ac:dyDescent="0.25">
      <c r="A37" s="233"/>
      <c r="B37" s="228"/>
      <c r="C37" s="257"/>
      <c r="D37" s="228"/>
      <c r="E37" s="228"/>
      <c r="F37" s="234"/>
      <c r="G37" s="227"/>
      <c r="H37" s="227"/>
      <c r="I37" s="227"/>
      <c r="J37" s="146"/>
      <c r="K37" s="146"/>
      <c r="L37" s="146"/>
      <c r="M37" s="136"/>
      <c r="N37" s="136"/>
      <c r="O37" s="224"/>
      <c r="P37" s="227"/>
      <c r="Q37" s="224"/>
      <c r="R37" s="227"/>
      <c r="S37" s="224"/>
      <c r="T37" s="227"/>
      <c r="U37" s="224"/>
      <c r="V37" s="218"/>
      <c r="W37" s="221"/>
      <c r="X37" s="221"/>
      <c r="Y37" s="227"/>
      <c r="Z37" s="227"/>
    </row>
    <row r="38" spans="1:26" x14ac:dyDescent="0.25">
      <c r="A38" s="233"/>
      <c r="B38" s="228"/>
      <c r="C38" s="257"/>
      <c r="D38" s="228" t="s">
        <v>1203</v>
      </c>
      <c r="E38" s="228" t="s">
        <v>1204</v>
      </c>
      <c r="F38" s="232" t="s">
        <v>1205</v>
      </c>
      <c r="G38" s="225"/>
      <c r="H38" s="225"/>
      <c r="I38" s="225"/>
      <c r="J38" s="146"/>
      <c r="K38" s="146"/>
      <c r="L38" s="146"/>
      <c r="M38" s="136"/>
      <c r="N38" s="136"/>
      <c r="O38" s="222"/>
      <c r="P38" s="225"/>
      <c r="Q38" s="222"/>
      <c r="R38" s="225"/>
      <c r="S38" s="222"/>
      <c r="T38" s="225"/>
      <c r="U38" s="222"/>
      <c r="V38" s="216"/>
      <c r="W38" s="219">
        <f>O38+Q38+S38+U38</f>
        <v>0</v>
      </c>
      <c r="X38" s="219">
        <f>P38+R38+T38+V38</f>
        <v>0</v>
      </c>
      <c r="Y38" s="225"/>
      <c r="Z38" s="225"/>
    </row>
    <row r="39" spans="1:26" x14ac:dyDescent="0.25">
      <c r="A39" s="233"/>
      <c r="B39" s="228"/>
      <c r="C39" s="257"/>
      <c r="D39" s="228"/>
      <c r="E39" s="228"/>
      <c r="F39" s="233"/>
      <c r="G39" s="226"/>
      <c r="H39" s="226"/>
      <c r="I39" s="226"/>
      <c r="J39" s="146"/>
      <c r="K39" s="146"/>
      <c r="L39" s="146"/>
      <c r="M39" s="136"/>
      <c r="N39" s="136"/>
      <c r="O39" s="223"/>
      <c r="P39" s="226"/>
      <c r="Q39" s="223"/>
      <c r="R39" s="226"/>
      <c r="S39" s="223"/>
      <c r="T39" s="226"/>
      <c r="U39" s="223"/>
      <c r="V39" s="217"/>
      <c r="W39" s="220"/>
      <c r="X39" s="220"/>
      <c r="Y39" s="226"/>
      <c r="Z39" s="226"/>
    </row>
    <row r="40" spans="1:26" x14ac:dyDescent="0.25">
      <c r="A40" s="233"/>
      <c r="B40" s="228"/>
      <c r="C40" s="257"/>
      <c r="D40" s="228"/>
      <c r="E40" s="228"/>
      <c r="F40" s="233"/>
      <c r="G40" s="226"/>
      <c r="H40" s="226"/>
      <c r="I40" s="226"/>
      <c r="J40" s="146"/>
      <c r="K40" s="146"/>
      <c r="L40" s="146"/>
      <c r="M40" s="136"/>
      <c r="N40" s="136"/>
      <c r="O40" s="223"/>
      <c r="P40" s="226"/>
      <c r="Q40" s="223"/>
      <c r="R40" s="226"/>
      <c r="S40" s="223"/>
      <c r="T40" s="226"/>
      <c r="U40" s="223"/>
      <c r="V40" s="217"/>
      <c r="W40" s="220"/>
      <c r="X40" s="220"/>
      <c r="Y40" s="226"/>
      <c r="Z40" s="226"/>
    </row>
    <row r="41" spans="1:26" x14ac:dyDescent="0.25">
      <c r="A41" s="233"/>
      <c r="B41" s="228"/>
      <c r="C41" s="257"/>
      <c r="D41" s="228"/>
      <c r="E41" s="228"/>
      <c r="F41" s="233"/>
      <c r="G41" s="226"/>
      <c r="H41" s="226"/>
      <c r="I41" s="226"/>
      <c r="J41" s="146"/>
      <c r="K41" s="146"/>
      <c r="L41" s="146"/>
      <c r="M41" s="136"/>
      <c r="N41" s="136"/>
      <c r="O41" s="223"/>
      <c r="P41" s="226"/>
      <c r="Q41" s="223"/>
      <c r="R41" s="226"/>
      <c r="S41" s="223"/>
      <c r="T41" s="226"/>
      <c r="U41" s="223"/>
      <c r="V41" s="217"/>
      <c r="W41" s="220"/>
      <c r="X41" s="220"/>
      <c r="Y41" s="226"/>
      <c r="Z41" s="226"/>
    </row>
    <row r="42" spans="1:26" x14ac:dyDescent="0.25">
      <c r="A42" s="233"/>
      <c r="B42" s="228"/>
      <c r="C42" s="257"/>
      <c r="D42" s="228"/>
      <c r="E42" s="228"/>
      <c r="F42" s="233"/>
      <c r="G42" s="226"/>
      <c r="H42" s="226"/>
      <c r="I42" s="226"/>
      <c r="J42" s="146"/>
      <c r="K42" s="146"/>
      <c r="L42" s="146"/>
      <c r="M42" s="136"/>
      <c r="N42" s="136"/>
      <c r="O42" s="223"/>
      <c r="P42" s="226"/>
      <c r="Q42" s="223"/>
      <c r="R42" s="226"/>
      <c r="S42" s="223"/>
      <c r="T42" s="226"/>
      <c r="U42" s="223"/>
      <c r="V42" s="217"/>
      <c r="W42" s="220"/>
      <c r="X42" s="220"/>
      <c r="Y42" s="226"/>
      <c r="Z42" s="226"/>
    </row>
    <row r="43" spans="1:26" x14ac:dyDescent="0.25">
      <c r="A43" s="233"/>
      <c r="B43" s="228"/>
      <c r="C43" s="257"/>
      <c r="D43" s="228"/>
      <c r="E43" s="228"/>
      <c r="F43" s="233"/>
      <c r="G43" s="226"/>
      <c r="H43" s="226"/>
      <c r="I43" s="226"/>
      <c r="J43" s="146"/>
      <c r="K43" s="146"/>
      <c r="L43" s="146"/>
      <c r="M43" s="136"/>
      <c r="N43" s="136"/>
      <c r="O43" s="223"/>
      <c r="P43" s="226"/>
      <c r="Q43" s="223"/>
      <c r="R43" s="226"/>
      <c r="S43" s="223"/>
      <c r="T43" s="226"/>
      <c r="U43" s="223"/>
      <c r="V43" s="217"/>
      <c r="W43" s="220"/>
      <c r="X43" s="220"/>
      <c r="Y43" s="226"/>
      <c r="Z43" s="226"/>
    </row>
    <row r="44" spans="1:26" x14ac:dyDescent="0.25">
      <c r="A44" s="233"/>
      <c r="B44" s="228"/>
      <c r="C44" s="257"/>
      <c r="D44" s="228"/>
      <c r="E44" s="228"/>
      <c r="F44" s="233"/>
      <c r="G44" s="226"/>
      <c r="H44" s="226"/>
      <c r="I44" s="226"/>
      <c r="J44" s="146"/>
      <c r="K44" s="146"/>
      <c r="L44" s="146"/>
      <c r="M44" s="136"/>
      <c r="N44" s="136"/>
      <c r="O44" s="223"/>
      <c r="P44" s="226"/>
      <c r="Q44" s="223"/>
      <c r="R44" s="226"/>
      <c r="S44" s="223"/>
      <c r="T44" s="226"/>
      <c r="U44" s="223"/>
      <c r="V44" s="217"/>
      <c r="W44" s="220"/>
      <c r="X44" s="220"/>
      <c r="Y44" s="226"/>
      <c r="Z44" s="226"/>
    </row>
    <row r="45" spans="1:26" x14ac:dyDescent="0.25">
      <c r="A45" s="233"/>
      <c r="B45" s="228"/>
      <c r="C45" s="257"/>
      <c r="D45" s="228"/>
      <c r="E45" s="228"/>
      <c r="F45" s="233"/>
      <c r="G45" s="226"/>
      <c r="H45" s="226"/>
      <c r="I45" s="226"/>
      <c r="J45" s="146"/>
      <c r="K45" s="146"/>
      <c r="L45" s="146"/>
      <c r="M45" s="136"/>
      <c r="N45" s="136"/>
      <c r="O45" s="223"/>
      <c r="P45" s="226"/>
      <c r="Q45" s="223"/>
      <c r="R45" s="226"/>
      <c r="S45" s="223"/>
      <c r="T45" s="226"/>
      <c r="U45" s="223"/>
      <c r="V45" s="217"/>
      <c r="W45" s="220"/>
      <c r="X45" s="220"/>
      <c r="Y45" s="226"/>
      <c r="Z45" s="226"/>
    </row>
    <row r="46" spans="1:26" x14ac:dyDescent="0.25">
      <c r="A46" s="233"/>
      <c r="B46" s="228"/>
      <c r="C46" s="257"/>
      <c r="D46" s="228"/>
      <c r="E46" s="228"/>
      <c r="F46" s="233"/>
      <c r="G46" s="226"/>
      <c r="H46" s="226"/>
      <c r="I46" s="226"/>
      <c r="J46" s="146"/>
      <c r="K46" s="146"/>
      <c r="L46" s="146"/>
      <c r="M46" s="136"/>
      <c r="N46" s="136"/>
      <c r="O46" s="223"/>
      <c r="P46" s="226"/>
      <c r="Q46" s="223"/>
      <c r="R46" s="226"/>
      <c r="S46" s="223"/>
      <c r="T46" s="226"/>
      <c r="U46" s="223"/>
      <c r="V46" s="217"/>
      <c r="W46" s="220"/>
      <c r="X46" s="220"/>
      <c r="Y46" s="226"/>
      <c r="Z46" s="226"/>
    </row>
    <row r="47" spans="1:26" x14ac:dyDescent="0.25">
      <c r="A47" s="233"/>
      <c r="B47" s="228"/>
      <c r="C47" s="257"/>
      <c r="D47" s="228"/>
      <c r="E47" s="228"/>
      <c r="F47" s="234"/>
      <c r="G47" s="227"/>
      <c r="H47" s="227"/>
      <c r="I47" s="227"/>
      <c r="J47" s="146"/>
      <c r="K47" s="146"/>
      <c r="L47" s="146"/>
      <c r="M47" s="136"/>
      <c r="N47" s="136"/>
      <c r="O47" s="224"/>
      <c r="P47" s="227"/>
      <c r="Q47" s="224"/>
      <c r="R47" s="227"/>
      <c r="S47" s="224"/>
      <c r="T47" s="227"/>
      <c r="U47" s="224"/>
      <c r="V47" s="218"/>
      <c r="W47" s="221"/>
      <c r="X47" s="221"/>
      <c r="Y47" s="227"/>
      <c r="Z47" s="227"/>
    </row>
    <row r="48" spans="1:26" x14ac:dyDescent="0.25">
      <c r="A48" s="233"/>
      <c r="B48" s="228"/>
      <c r="C48" s="257"/>
      <c r="D48" s="228" t="s">
        <v>1206</v>
      </c>
      <c r="E48" s="228" t="s">
        <v>1207</v>
      </c>
      <c r="F48" s="232" t="s">
        <v>1208</v>
      </c>
      <c r="G48" s="225"/>
      <c r="H48" s="225"/>
      <c r="I48" s="225"/>
      <c r="J48" s="146"/>
      <c r="K48" s="146"/>
      <c r="L48" s="146"/>
      <c r="M48" s="136"/>
      <c r="N48" s="136"/>
      <c r="O48" s="222"/>
      <c r="P48" s="225"/>
      <c r="Q48" s="222"/>
      <c r="R48" s="225"/>
      <c r="S48" s="222"/>
      <c r="T48" s="225"/>
      <c r="U48" s="222"/>
      <c r="V48" s="216"/>
      <c r="W48" s="219">
        <f>O48+Q48+S48+U48</f>
        <v>0</v>
      </c>
      <c r="X48" s="219">
        <f>P48+R48+T48+V48</f>
        <v>0</v>
      </c>
      <c r="Y48" s="225"/>
      <c r="Z48" s="225"/>
    </row>
    <row r="49" spans="1:26" x14ac:dyDescent="0.25">
      <c r="A49" s="233"/>
      <c r="B49" s="228"/>
      <c r="C49" s="257"/>
      <c r="D49" s="228"/>
      <c r="E49" s="228"/>
      <c r="F49" s="233"/>
      <c r="G49" s="226"/>
      <c r="H49" s="226"/>
      <c r="I49" s="226"/>
      <c r="J49" s="146"/>
      <c r="K49" s="146"/>
      <c r="L49" s="146"/>
      <c r="M49" s="136"/>
      <c r="N49" s="136"/>
      <c r="O49" s="223"/>
      <c r="P49" s="226"/>
      <c r="Q49" s="223"/>
      <c r="R49" s="226"/>
      <c r="S49" s="223"/>
      <c r="T49" s="226"/>
      <c r="U49" s="223"/>
      <c r="V49" s="217"/>
      <c r="W49" s="220"/>
      <c r="X49" s="220"/>
      <c r="Y49" s="226"/>
      <c r="Z49" s="226"/>
    </row>
    <row r="50" spans="1:26" x14ac:dyDescent="0.25">
      <c r="A50" s="233"/>
      <c r="B50" s="228"/>
      <c r="C50" s="257"/>
      <c r="D50" s="228"/>
      <c r="E50" s="228"/>
      <c r="F50" s="233"/>
      <c r="G50" s="226"/>
      <c r="H50" s="226"/>
      <c r="I50" s="226"/>
      <c r="J50" s="146"/>
      <c r="K50" s="146"/>
      <c r="L50" s="146"/>
      <c r="M50" s="136"/>
      <c r="N50" s="136"/>
      <c r="O50" s="223"/>
      <c r="P50" s="226"/>
      <c r="Q50" s="223"/>
      <c r="R50" s="226"/>
      <c r="S50" s="223"/>
      <c r="T50" s="226"/>
      <c r="U50" s="223"/>
      <c r="V50" s="217"/>
      <c r="W50" s="220"/>
      <c r="X50" s="220"/>
      <c r="Y50" s="226"/>
      <c r="Z50" s="226"/>
    </row>
    <row r="51" spans="1:26" x14ac:dyDescent="0.25">
      <c r="A51" s="233"/>
      <c r="B51" s="228"/>
      <c r="C51" s="257"/>
      <c r="D51" s="228"/>
      <c r="E51" s="228"/>
      <c r="F51" s="233"/>
      <c r="G51" s="226"/>
      <c r="H51" s="226"/>
      <c r="I51" s="226"/>
      <c r="J51" s="146"/>
      <c r="K51" s="146"/>
      <c r="L51" s="146"/>
      <c r="M51" s="136"/>
      <c r="N51" s="136"/>
      <c r="O51" s="223"/>
      <c r="P51" s="226"/>
      <c r="Q51" s="223"/>
      <c r="R51" s="226"/>
      <c r="S51" s="223"/>
      <c r="T51" s="226"/>
      <c r="U51" s="223"/>
      <c r="V51" s="217"/>
      <c r="W51" s="220"/>
      <c r="X51" s="220"/>
      <c r="Y51" s="226"/>
      <c r="Z51" s="226"/>
    </row>
    <row r="52" spans="1:26" x14ac:dyDescent="0.25">
      <c r="A52" s="233"/>
      <c r="B52" s="228"/>
      <c r="C52" s="257"/>
      <c r="D52" s="228"/>
      <c r="E52" s="228"/>
      <c r="F52" s="233"/>
      <c r="G52" s="226"/>
      <c r="H52" s="226"/>
      <c r="I52" s="226"/>
      <c r="J52" s="146"/>
      <c r="K52" s="146"/>
      <c r="L52" s="146"/>
      <c r="M52" s="136"/>
      <c r="N52" s="136"/>
      <c r="O52" s="223"/>
      <c r="P52" s="226"/>
      <c r="Q52" s="223"/>
      <c r="R52" s="226"/>
      <c r="S52" s="223"/>
      <c r="T52" s="226"/>
      <c r="U52" s="223"/>
      <c r="V52" s="217"/>
      <c r="W52" s="220"/>
      <c r="X52" s="220"/>
      <c r="Y52" s="226"/>
      <c r="Z52" s="226"/>
    </row>
    <row r="53" spans="1:26" x14ac:dyDescent="0.25">
      <c r="A53" s="233"/>
      <c r="B53" s="228"/>
      <c r="C53" s="257"/>
      <c r="D53" s="228"/>
      <c r="E53" s="228"/>
      <c r="F53" s="233"/>
      <c r="G53" s="226"/>
      <c r="H53" s="226"/>
      <c r="I53" s="226"/>
      <c r="J53" s="146"/>
      <c r="K53" s="146"/>
      <c r="L53" s="146"/>
      <c r="M53" s="136"/>
      <c r="N53" s="136"/>
      <c r="O53" s="223"/>
      <c r="P53" s="226"/>
      <c r="Q53" s="223"/>
      <c r="R53" s="226"/>
      <c r="S53" s="223"/>
      <c r="T53" s="226"/>
      <c r="U53" s="223"/>
      <c r="V53" s="217"/>
      <c r="W53" s="220"/>
      <c r="X53" s="220"/>
      <c r="Y53" s="226"/>
      <c r="Z53" s="226"/>
    </row>
    <row r="54" spans="1:26" x14ac:dyDescent="0.25">
      <c r="A54" s="233"/>
      <c r="B54" s="228"/>
      <c r="C54" s="257"/>
      <c r="D54" s="228"/>
      <c r="E54" s="228"/>
      <c r="F54" s="233"/>
      <c r="G54" s="226"/>
      <c r="H54" s="226"/>
      <c r="I54" s="226"/>
      <c r="J54" s="146"/>
      <c r="K54" s="146"/>
      <c r="L54" s="146"/>
      <c r="M54" s="136"/>
      <c r="N54" s="136"/>
      <c r="O54" s="223"/>
      <c r="P54" s="226"/>
      <c r="Q54" s="223"/>
      <c r="R54" s="226"/>
      <c r="S54" s="223"/>
      <c r="T54" s="226"/>
      <c r="U54" s="223"/>
      <c r="V54" s="217"/>
      <c r="W54" s="220"/>
      <c r="X54" s="220"/>
      <c r="Y54" s="226"/>
      <c r="Z54" s="226"/>
    </row>
    <row r="55" spans="1:26" x14ac:dyDescent="0.25">
      <c r="A55" s="233"/>
      <c r="B55" s="228"/>
      <c r="C55" s="257"/>
      <c r="D55" s="228"/>
      <c r="E55" s="228"/>
      <c r="F55" s="233"/>
      <c r="G55" s="226"/>
      <c r="H55" s="226"/>
      <c r="I55" s="226"/>
      <c r="J55" s="146"/>
      <c r="K55" s="146"/>
      <c r="L55" s="146"/>
      <c r="M55" s="136"/>
      <c r="N55" s="136"/>
      <c r="O55" s="223"/>
      <c r="P55" s="226"/>
      <c r="Q55" s="223"/>
      <c r="R55" s="226"/>
      <c r="S55" s="223"/>
      <c r="T55" s="226"/>
      <c r="U55" s="223"/>
      <c r="V55" s="217"/>
      <c r="W55" s="220"/>
      <c r="X55" s="220"/>
      <c r="Y55" s="226"/>
      <c r="Z55" s="226"/>
    </row>
    <row r="56" spans="1:26" x14ac:dyDescent="0.25">
      <c r="A56" s="233"/>
      <c r="B56" s="228"/>
      <c r="C56" s="257"/>
      <c r="D56" s="228"/>
      <c r="E56" s="228"/>
      <c r="F56" s="233"/>
      <c r="G56" s="226"/>
      <c r="H56" s="226"/>
      <c r="I56" s="226"/>
      <c r="J56" s="146"/>
      <c r="K56" s="146"/>
      <c r="L56" s="146"/>
      <c r="M56" s="136"/>
      <c r="N56" s="136"/>
      <c r="O56" s="223"/>
      <c r="P56" s="226"/>
      <c r="Q56" s="223"/>
      <c r="R56" s="226"/>
      <c r="S56" s="223"/>
      <c r="T56" s="226"/>
      <c r="U56" s="223"/>
      <c r="V56" s="217"/>
      <c r="W56" s="220"/>
      <c r="X56" s="220"/>
      <c r="Y56" s="226"/>
      <c r="Z56" s="226"/>
    </row>
    <row r="57" spans="1:26" x14ac:dyDescent="0.25">
      <c r="A57" s="233"/>
      <c r="B57" s="228"/>
      <c r="C57" s="258"/>
      <c r="D57" s="228"/>
      <c r="E57" s="228"/>
      <c r="F57" s="234"/>
      <c r="G57" s="227"/>
      <c r="H57" s="227"/>
      <c r="I57" s="227"/>
      <c r="J57" s="146"/>
      <c r="K57" s="146"/>
      <c r="L57" s="146"/>
      <c r="M57" s="136"/>
      <c r="N57" s="136"/>
      <c r="O57" s="224"/>
      <c r="P57" s="227"/>
      <c r="Q57" s="224"/>
      <c r="R57" s="227"/>
      <c r="S57" s="224"/>
      <c r="T57" s="227"/>
      <c r="U57" s="224"/>
      <c r="V57" s="218"/>
      <c r="W57" s="221"/>
      <c r="X57" s="221"/>
      <c r="Y57" s="227"/>
      <c r="Z57" s="227"/>
    </row>
    <row r="58" spans="1:26" ht="15.75" customHeight="1" x14ac:dyDescent="0.25">
      <c r="A58" s="233"/>
      <c r="B58" s="228"/>
      <c r="C58" s="243" t="s">
        <v>1209</v>
      </c>
      <c r="D58" s="228" t="s">
        <v>1210</v>
      </c>
      <c r="E58" s="228" t="s">
        <v>1211</v>
      </c>
      <c r="F58" s="232" t="s">
        <v>1212</v>
      </c>
      <c r="G58" s="225"/>
      <c r="H58" s="225"/>
      <c r="I58" s="225"/>
      <c r="J58" s="146"/>
      <c r="K58" s="146"/>
      <c r="L58" s="146"/>
      <c r="M58" s="136"/>
      <c r="N58" s="136"/>
      <c r="O58" s="222"/>
      <c r="P58" s="225"/>
      <c r="Q58" s="222"/>
      <c r="R58" s="225"/>
      <c r="S58" s="222"/>
      <c r="T58" s="225"/>
      <c r="U58" s="222"/>
      <c r="V58" s="216"/>
      <c r="W58" s="219">
        <f>O58+Q58+S58+U58</f>
        <v>0</v>
      </c>
      <c r="X58" s="219">
        <f>P58+R58+T58+V58</f>
        <v>0</v>
      </c>
      <c r="Y58" s="225"/>
      <c r="Z58" s="225"/>
    </row>
    <row r="59" spans="1:26" x14ac:dyDescent="0.25">
      <c r="A59" s="233"/>
      <c r="B59" s="228"/>
      <c r="C59" s="243"/>
      <c r="D59" s="228"/>
      <c r="E59" s="228"/>
      <c r="F59" s="233"/>
      <c r="G59" s="226"/>
      <c r="H59" s="226"/>
      <c r="I59" s="226"/>
      <c r="J59" s="146"/>
      <c r="K59" s="146"/>
      <c r="L59" s="146"/>
      <c r="M59" s="136"/>
      <c r="N59" s="136"/>
      <c r="O59" s="223"/>
      <c r="P59" s="226"/>
      <c r="Q59" s="223"/>
      <c r="R59" s="226"/>
      <c r="S59" s="223"/>
      <c r="T59" s="226"/>
      <c r="U59" s="223"/>
      <c r="V59" s="217"/>
      <c r="W59" s="220"/>
      <c r="X59" s="220"/>
      <c r="Y59" s="226"/>
      <c r="Z59" s="226"/>
    </row>
    <row r="60" spans="1:26" x14ac:dyDescent="0.25">
      <c r="A60" s="233"/>
      <c r="B60" s="228"/>
      <c r="C60" s="243"/>
      <c r="D60" s="228"/>
      <c r="E60" s="228"/>
      <c r="F60" s="233"/>
      <c r="G60" s="226"/>
      <c r="H60" s="226"/>
      <c r="I60" s="226"/>
      <c r="J60" s="146"/>
      <c r="K60" s="146"/>
      <c r="L60" s="146"/>
      <c r="M60" s="136"/>
      <c r="N60" s="136"/>
      <c r="O60" s="223"/>
      <c r="P60" s="226"/>
      <c r="Q60" s="223"/>
      <c r="R60" s="226"/>
      <c r="S60" s="223"/>
      <c r="T60" s="226"/>
      <c r="U60" s="223"/>
      <c r="V60" s="217"/>
      <c r="W60" s="220"/>
      <c r="X60" s="220"/>
      <c r="Y60" s="226"/>
      <c r="Z60" s="226"/>
    </row>
    <row r="61" spans="1:26" x14ac:dyDescent="0.25">
      <c r="A61" s="233"/>
      <c r="B61" s="228"/>
      <c r="C61" s="243"/>
      <c r="D61" s="228"/>
      <c r="E61" s="228"/>
      <c r="F61" s="233"/>
      <c r="G61" s="226"/>
      <c r="H61" s="226"/>
      <c r="I61" s="226"/>
      <c r="J61" s="146"/>
      <c r="K61" s="146"/>
      <c r="L61" s="146"/>
      <c r="M61" s="136"/>
      <c r="N61" s="136"/>
      <c r="O61" s="223"/>
      <c r="P61" s="226"/>
      <c r="Q61" s="223"/>
      <c r="R61" s="226"/>
      <c r="S61" s="223"/>
      <c r="T61" s="226"/>
      <c r="U61" s="223"/>
      <c r="V61" s="217"/>
      <c r="W61" s="220"/>
      <c r="X61" s="220"/>
      <c r="Y61" s="226"/>
      <c r="Z61" s="226"/>
    </row>
    <row r="62" spans="1:26" x14ac:dyDescent="0.25">
      <c r="A62" s="233"/>
      <c r="B62" s="228"/>
      <c r="C62" s="243"/>
      <c r="D62" s="228"/>
      <c r="E62" s="228"/>
      <c r="F62" s="233"/>
      <c r="G62" s="226"/>
      <c r="H62" s="226"/>
      <c r="I62" s="226"/>
      <c r="J62" s="146"/>
      <c r="K62" s="146"/>
      <c r="L62" s="146"/>
      <c r="M62" s="136"/>
      <c r="N62" s="136"/>
      <c r="O62" s="223"/>
      <c r="P62" s="226"/>
      <c r="Q62" s="223"/>
      <c r="R62" s="226"/>
      <c r="S62" s="223"/>
      <c r="T62" s="226"/>
      <c r="U62" s="223"/>
      <c r="V62" s="217"/>
      <c r="W62" s="220"/>
      <c r="X62" s="220"/>
      <c r="Y62" s="226"/>
      <c r="Z62" s="226"/>
    </row>
    <row r="63" spans="1:26" x14ac:dyDescent="0.25">
      <c r="A63" s="233"/>
      <c r="B63" s="228"/>
      <c r="C63" s="243"/>
      <c r="D63" s="228"/>
      <c r="E63" s="228"/>
      <c r="F63" s="233"/>
      <c r="G63" s="226"/>
      <c r="H63" s="226"/>
      <c r="I63" s="226"/>
      <c r="J63" s="146"/>
      <c r="K63" s="146"/>
      <c r="L63" s="146"/>
      <c r="M63" s="136"/>
      <c r="N63" s="136"/>
      <c r="O63" s="223"/>
      <c r="P63" s="226"/>
      <c r="Q63" s="223"/>
      <c r="R63" s="226"/>
      <c r="S63" s="223"/>
      <c r="T63" s="226"/>
      <c r="U63" s="223"/>
      <c r="V63" s="217"/>
      <c r="W63" s="220"/>
      <c r="X63" s="220"/>
      <c r="Y63" s="226"/>
      <c r="Z63" s="226"/>
    </row>
    <row r="64" spans="1:26" x14ac:dyDescent="0.25">
      <c r="A64" s="233"/>
      <c r="B64" s="228"/>
      <c r="C64" s="243"/>
      <c r="D64" s="228"/>
      <c r="E64" s="228"/>
      <c r="F64" s="233"/>
      <c r="G64" s="226"/>
      <c r="H64" s="226"/>
      <c r="I64" s="226"/>
      <c r="J64" s="146"/>
      <c r="K64" s="146"/>
      <c r="L64" s="146"/>
      <c r="M64" s="136"/>
      <c r="N64" s="136"/>
      <c r="O64" s="223"/>
      <c r="P64" s="226"/>
      <c r="Q64" s="223"/>
      <c r="R64" s="226"/>
      <c r="S64" s="223"/>
      <c r="T64" s="226"/>
      <c r="U64" s="223"/>
      <c r="V64" s="217"/>
      <c r="W64" s="220"/>
      <c r="X64" s="220"/>
      <c r="Y64" s="226"/>
      <c r="Z64" s="226"/>
    </row>
    <row r="65" spans="1:26" x14ac:dyDescent="0.25">
      <c r="A65" s="233"/>
      <c r="B65" s="228"/>
      <c r="C65" s="243"/>
      <c r="D65" s="228"/>
      <c r="E65" s="228"/>
      <c r="F65" s="233"/>
      <c r="G65" s="226"/>
      <c r="H65" s="226"/>
      <c r="I65" s="226"/>
      <c r="J65" s="146"/>
      <c r="K65" s="146"/>
      <c r="L65" s="146"/>
      <c r="M65" s="136"/>
      <c r="N65" s="136"/>
      <c r="O65" s="223"/>
      <c r="P65" s="226"/>
      <c r="Q65" s="223"/>
      <c r="R65" s="226"/>
      <c r="S65" s="223"/>
      <c r="T65" s="226"/>
      <c r="U65" s="223"/>
      <c r="V65" s="217"/>
      <c r="W65" s="220"/>
      <c r="X65" s="220"/>
      <c r="Y65" s="226"/>
      <c r="Z65" s="226"/>
    </row>
    <row r="66" spans="1:26" x14ac:dyDescent="0.25">
      <c r="A66" s="233"/>
      <c r="B66" s="228"/>
      <c r="C66" s="243"/>
      <c r="D66" s="228"/>
      <c r="E66" s="228"/>
      <c r="F66" s="233"/>
      <c r="G66" s="226"/>
      <c r="H66" s="226"/>
      <c r="I66" s="226"/>
      <c r="J66" s="146"/>
      <c r="K66" s="146"/>
      <c r="L66" s="146"/>
      <c r="M66" s="136"/>
      <c r="N66" s="136"/>
      <c r="O66" s="223"/>
      <c r="P66" s="226"/>
      <c r="Q66" s="223"/>
      <c r="R66" s="226"/>
      <c r="S66" s="223"/>
      <c r="T66" s="226"/>
      <c r="U66" s="223"/>
      <c r="V66" s="217"/>
      <c r="W66" s="220"/>
      <c r="X66" s="220"/>
      <c r="Y66" s="226"/>
      <c r="Z66" s="226"/>
    </row>
    <row r="67" spans="1:26" x14ac:dyDescent="0.25">
      <c r="A67" s="233"/>
      <c r="B67" s="228"/>
      <c r="C67" s="243"/>
      <c r="D67" s="228"/>
      <c r="E67" s="228"/>
      <c r="F67" s="234"/>
      <c r="G67" s="227"/>
      <c r="H67" s="227"/>
      <c r="I67" s="227"/>
      <c r="J67" s="146"/>
      <c r="K67" s="146"/>
      <c r="L67" s="146"/>
      <c r="M67" s="136"/>
      <c r="N67" s="136"/>
      <c r="O67" s="224"/>
      <c r="P67" s="227"/>
      <c r="Q67" s="224"/>
      <c r="R67" s="227"/>
      <c r="S67" s="224"/>
      <c r="T67" s="227"/>
      <c r="U67" s="224"/>
      <c r="V67" s="218"/>
      <c r="W67" s="221"/>
      <c r="X67" s="221"/>
      <c r="Y67" s="227"/>
      <c r="Z67" s="227"/>
    </row>
    <row r="68" spans="1:26" x14ac:dyDescent="0.25">
      <c r="A68" s="233"/>
      <c r="B68" s="228"/>
      <c r="C68" s="243"/>
      <c r="D68" s="228"/>
      <c r="E68" s="228" t="s">
        <v>1213</v>
      </c>
      <c r="F68" s="232" t="s">
        <v>1214</v>
      </c>
      <c r="G68" s="225"/>
      <c r="H68" s="225"/>
      <c r="I68" s="225"/>
      <c r="J68" s="146"/>
      <c r="K68" s="146"/>
      <c r="L68" s="146"/>
      <c r="M68" s="136"/>
      <c r="N68" s="136"/>
      <c r="O68" s="222"/>
      <c r="P68" s="225"/>
      <c r="Q68" s="222"/>
      <c r="R68" s="225"/>
      <c r="S68" s="222"/>
      <c r="T68" s="225"/>
      <c r="U68" s="222"/>
      <c r="V68" s="216"/>
      <c r="W68" s="219">
        <f>O68+Q68+S68+U68</f>
        <v>0</v>
      </c>
      <c r="X68" s="219">
        <f>P68+R68+T68+V68</f>
        <v>0</v>
      </c>
      <c r="Y68" s="225"/>
      <c r="Z68" s="225"/>
    </row>
    <row r="69" spans="1:26" x14ac:dyDescent="0.25">
      <c r="A69" s="233"/>
      <c r="B69" s="228"/>
      <c r="C69" s="243"/>
      <c r="D69" s="228"/>
      <c r="E69" s="228"/>
      <c r="F69" s="233"/>
      <c r="G69" s="226"/>
      <c r="H69" s="226"/>
      <c r="I69" s="226"/>
      <c r="J69" s="146"/>
      <c r="K69" s="146"/>
      <c r="L69" s="146"/>
      <c r="M69" s="136"/>
      <c r="N69" s="136"/>
      <c r="O69" s="223"/>
      <c r="P69" s="226"/>
      <c r="Q69" s="223"/>
      <c r="R69" s="226"/>
      <c r="S69" s="223"/>
      <c r="T69" s="226"/>
      <c r="U69" s="223"/>
      <c r="V69" s="217"/>
      <c r="W69" s="220"/>
      <c r="X69" s="220"/>
      <c r="Y69" s="226"/>
      <c r="Z69" s="226"/>
    </row>
    <row r="70" spans="1:26" x14ac:dyDescent="0.25">
      <c r="A70" s="233"/>
      <c r="B70" s="228"/>
      <c r="C70" s="243"/>
      <c r="D70" s="228"/>
      <c r="E70" s="228"/>
      <c r="F70" s="233"/>
      <c r="G70" s="226"/>
      <c r="H70" s="226"/>
      <c r="I70" s="226"/>
      <c r="J70" s="146"/>
      <c r="K70" s="146"/>
      <c r="L70" s="146"/>
      <c r="M70" s="136"/>
      <c r="N70" s="136"/>
      <c r="O70" s="223"/>
      <c r="P70" s="226"/>
      <c r="Q70" s="223"/>
      <c r="R70" s="226"/>
      <c r="S70" s="223"/>
      <c r="T70" s="226"/>
      <c r="U70" s="223"/>
      <c r="V70" s="217"/>
      <c r="W70" s="220"/>
      <c r="X70" s="220"/>
      <c r="Y70" s="226"/>
      <c r="Z70" s="226"/>
    </row>
    <row r="71" spans="1:26" x14ac:dyDescent="0.25">
      <c r="A71" s="233"/>
      <c r="B71" s="228"/>
      <c r="C71" s="243"/>
      <c r="D71" s="228"/>
      <c r="E71" s="228"/>
      <c r="F71" s="233"/>
      <c r="G71" s="226"/>
      <c r="H71" s="226"/>
      <c r="I71" s="226"/>
      <c r="J71" s="146"/>
      <c r="K71" s="146"/>
      <c r="L71" s="146"/>
      <c r="M71" s="136"/>
      <c r="N71" s="136"/>
      <c r="O71" s="223"/>
      <c r="P71" s="226"/>
      <c r="Q71" s="223"/>
      <c r="R71" s="226"/>
      <c r="S71" s="223"/>
      <c r="T71" s="226"/>
      <c r="U71" s="223"/>
      <c r="V71" s="217"/>
      <c r="W71" s="220"/>
      <c r="X71" s="220"/>
      <c r="Y71" s="226"/>
      <c r="Z71" s="226"/>
    </row>
    <row r="72" spans="1:26" x14ac:dyDescent="0.25">
      <c r="A72" s="233"/>
      <c r="B72" s="228"/>
      <c r="C72" s="243"/>
      <c r="D72" s="228"/>
      <c r="E72" s="228"/>
      <c r="F72" s="233"/>
      <c r="G72" s="226"/>
      <c r="H72" s="226"/>
      <c r="I72" s="226"/>
      <c r="J72" s="146"/>
      <c r="K72" s="146"/>
      <c r="L72" s="146"/>
      <c r="M72" s="136"/>
      <c r="N72" s="136"/>
      <c r="O72" s="223"/>
      <c r="P72" s="226"/>
      <c r="Q72" s="223"/>
      <c r="R72" s="226"/>
      <c r="S72" s="223"/>
      <c r="T72" s="226"/>
      <c r="U72" s="223"/>
      <c r="V72" s="217"/>
      <c r="W72" s="220"/>
      <c r="X72" s="220"/>
      <c r="Y72" s="226"/>
      <c r="Z72" s="226"/>
    </row>
    <row r="73" spans="1:26" x14ac:dyDescent="0.25">
      <c r="A73" s="233"/>
      <c r="B73" s="228"/>
      <c r="C73" s="243"/>
      <c r="D73" s="228"/>
      <c r="E73" s="228"/>
      <c r="F73" s="233"/>
      <c r="G73" s="226"/>
      <c r="H73" s="226"/>
      <c r="I73" s="226"/>
      <c r="J73" s="146"/>
      <c r="K73" s="146"/>
      <c r="L73" s="146"/>
      <c r="M73" s="136"/>
      <c r="N73" s="136"/>
      <c r="O73" s="223"/>
      <c r="P73" s="226"/>
      <c r="Q73" s="223"/>
      <c r="R73" s="226"/>
      <c r="S73" s="223"/>
      <c r="T73" s="226"/>
      <c r="U73" s="223"/>
      <c r="V73" s="217"/>
      <c r="W73" s="220"/>
      <c r="X73" s="220"/>
      <c r="Y73" s="226"/>
      <c r="Z73" s="226"/>
    </row>
    <row r="74" spans="1:26" x14ac:dyDescent="0.25">
      <c r="A74" s="233"/>
      <c r="B74" s="228"/>
      <c r="C74" s="243"/>
      <c r="D74" s="228"/>
      <c r="E74" s="228"/>
      <c r="F74" s="233"/>
      <c r="G74" s="226"/>
      <c r="H74" s="226"/>
      <c r="I74" s="226"/>
      <c r="J74" s="146"/>
      <c r="K74" s="146"/>
      <c r="L74" s="146"/>
      <c r="M74" s="136"/>
      <c r="N74" s="136"/>
      <c r="O74" s="223"/>
      <c r="P74" s="226"/>
      <c r="Q74" s="223"/>
      <c r="R74" s="226"/>
      <c r="S74" s="223"/>
      <c r="T74" s="226"/>
      <c r="U74" s="223"/>
      <c r="V74" s="217"/>
      <c r="W74" s="220"/>
      <c r="X74" s="220"/>
      <c r="Y74" s="226"/>
      <c r="Z74" s="226"/>
    </row>
    <row r="75" spans="1:26" x14ac:dyDescent="0.25">
      <c r="A75" s="233"/>
      <c r="B75" s="228"/>
      <c r="C75" s="243"/>
      <c r="D75" s="228"/>
      <c r="E75" s="228"/>
      <c r="F75" s="233"/>
      <c r="G75" s="226"/>
      <c r="H75" s="226"/>
      <c r="I75" s="226"/>
      <c r="J75" s="146"/>
      <c r="K75" s="146"/>
      <c r="L75" s="146"/>
      <c r="M75" s="136"/>
      <c r="N75" s="136"/>
      <c r="O75" s="223"/>
      <c r="P75" s="226"/>
      <c r="Q75" s="223"/>
      <c r="R75" s="226"/>
      <c r="S75" s="223"/>
      <c r="T75" s="226"/>
      <c r="U75" s="223"/>
      <c r="V75" s="217"/>
      <c r="W75" s="220"/>
      <c r="X75" s="220"/>
      <c r="Y75" s="226"/>
      <c r="Z75" s="226"/>
    </row>
    <row r="76" spans="1:26" x14ac:dyDescent="0.25">
      <c r="A76" s="233"/>
      <c r="B76" s="228"/>
      <c r="C76" s="243"/>
      <c r="D76" s="228"/>
      <c r="E76" s="228"/>
      <c r="F76" s="233"/>
      <c r="G76" s="226"/>
      <c r="H76" s="226"/>
      <c r="I76" s="226"/>
      <c r="J76" s="146"/>
      <c r="K76" s="146"/>
      <c r="L76" s="146"/>
      <c r="M76" s="136"/>
      <c r="N76" s="136"/>
      <c r="O76" s="223"/>
      <c r="P76" s="226"/>
      <c r="Q76" s="223"/>
      <c r="R76" s="226"/>
      <c r="S76" s="223"/>
      <c r="T76" s="226"/>
      <c r="U76" s="223"/>
      <c r="V76" s="217"/>
      <c r="W76" s="220"/>
      <c r="X76" s="220"/>
      <c r="Y76" s="226"/>
      <c r="Z76" s="226"/>
    </row>
    <row r="77" spans="1:26" x14ac:dyDescent="0.25">
      <c r="A77" s="233"/>
      <c r="B77" s="228"/>
      <c r="C77" s="243"/>
      <c r="D77" s="228"/>
      <c r="E77" s="228"/>
      <c r="F77" s="234"/>
      <c r="G77" s="227"/>
      <c r="H77" s="227"/>
      <c r="I77" s="227"/>
      <c r="J77" s="146"/>
      <c r="K77" s="146"/>
      <c r="L77" s="146"/>
      <c r="M77" s="136"/>
      <c r="N77" s="136"/>
      <c r="O77" s="224"/>
      <c r="P77" s="227"/>
      <c r="Q77" s="224"/>
      <c r="R77" s="227"/>
      <c r="S77" s="224"/>
      <c r="T77" s="227"/>
      <c r="U77" s="224"/>
      <c r="V77" s="218"/>
      <c r="W77" s="221"/>
      <c r="X77" s="221"/>
      <c r="Y77" s="227"/>
      <c r="Z77" s="227"/>
    </row>
    <row r="78" spans="1:26" ht="15.75" customHeight="1" x14ac:dyDescent="0.25">
      <c r="A78" s="233"/>
      <c r="B78" s="228" t="s">
        <v>1215</v>
      </c>
      <c r="C78" s="228" t="s">
        <v>1138</v>
      </c>
      <c r="D78" s="228" t="s">
        <v>1216</v>
      </c>
      <c r="E78" s="228" t="s">
        <v>1217</v>
      </c>
      <c r="F78" s="228" t="s">
        <v>1218</v>
      </c>
      <c r="G78" s="225"/>
      <c r="H78" s="225"/>
      <c r="I78" s="225"/>
      <c r="J78" s="146"/>
      <c r="K78" s="146"/>
      <c r="L78" s="146"/>
      <c r="M78" s="136"/>
      <c r="N78" s="136"/>
      <c r="O78" s="222"/>
      <c r="P78" s="225"/>
      <c r="Q78" s="222"/>
      <c r="R78" s="225"/>
      <c r="S78" s="222"/>
      <c r="T78" s="225"/>
      <c r="U78" s="222"/>
      <c r="V78" s="216"/>
      <c r="W78" s="219">
        <f>O78+Q78+S78+U78</f>
        <v>0</v>
      </c>
      <c r="X78" s="219">
        <f>P78+R78+T78+V78</f>
        <v>0</v>
      </c>
      <c r="Y78" s="225"/>
      <c r="Z78" s="225"/>
    </row>
    <row r="79" spans="1:26" x14ac:dyDescent="0.25">
      <c r="A79" s="233"/>
      <c r="B79" s="228"/>
      <c r="C79" s="228"/>
      <c r="D79" s="228"/>
      <c r="E79" s="228"/>
      <c r="F79" s="228"/>
      <c r="G79" s="226"/>
      <c r="H79" s="226"/>
      <c r="I79" s="226"/>
      <c r="J79" s="146"/>
      <c r="K79" s="146"/>
      <c r="L79" s="146"/>
      <c r="M79" s="136"/>
      <c r="N79" s="136"/>
      <c r="O79" s="223"/>
      <c r="P79" s="226"/>
      <c r="Q79" s="223"/>
      <c r="R79" s="226"/>
      <c r="S79" s="223"/>
      <c r="T79" s="226"/>
      <c r="U79" s="223"/>
      <c r="V79" s="217"/>
      <c r="W79" s="220"/>
      <c r="X79" s="220"/>
      <c r="Y79" s="226"/>
      <c r="Z79" s="226"/>
    </row>
    <row r="80" spans="1:26" x14ac:dyDescent="0.25">
      <c r="A80" s="233"/>
      <c r="B80" s="228"/>
      <c r="C80" s="228"/>
      <c r="D80" s="228"/>
      <c r="E80" s="228"/>
      <c r="F80" s="228"/>
      <c r="G80" s="226"/>
      <c r="H80" s="226"/>
      <c r="I80" s="226"/>
      <c r="J80" s="146"/>
      <c r="K80" s="146"/>
      <c r="L80" s="146"/>
      <c r="M80" s="136"/>
      <c r="N80" s="136"/>
      <c r="O80" s="223"/>
      <c r="P80" s="226"/>
      <c r="Q80" s="223"/>
      <c r="R80" s="226"/>
      <c r="S80" s="223"/>
      <c r="T80" s="226"/>
      <c r="U80" s="223"/>
      <c r="V80" s="217"/>
      <c r="W80" s="220"/>
      <c r="X80" s="220"/>
      <c r="Y80" s="226"/>
      <c r="Z80" s="226"/>
    </row>
    <row r="81" spans="1:26" x14ac:dyDescent="0.25">
      <c r="A81" s="233"/>
      <c r="B81" s="228"/>
      <c r="C81" s="228"/>
      <c r="D81" s="228"/>
      <c r="E81" s="228"/>
      <c r="F81" s="228"/>
      <c r="G81" s="226"/>
      <c r="H81" s="226"/>
      <c r="I81" s="226"/>
      <c r="J81" s="146"/>
      <c r="K81" s="146"/>
      <c r="L81" s="146"/>
      <c r="M81" s="136"/>
      <c r="N81" s="136"/>
      <c r="O81" s="223"/>
      <c r="P81" s="226"/>
      <c r="Q81" s="223"/>
      <c r="R81" s="226"/>
      <c r="S81" s="223"/>
      <c r="T81" s="226"/>
      <c r="U81" s="223"/>
      <c r="V81" s="217"/>
      <c r="W81" s="220"/>
      <c r="X81" s="220"/>
      <c r="Y81" s="226"/>
      <c r="Z81" s="226"/>
    </row>
    <row r="82" spans="1:26" x14ac:dyDescent="0.25">
      <c r="A82" s="233"/>
      <c r="B82" s="228"/>
      <c r="C82" s="228"/>
      <c r="D82" s="228"/>
      <c r="E82" s="228"/>
      <c r="F82" s="228"/>
      <c r="G82" s="226"/>
      <c r="H82" s="226"/>
      <c r="I82" s="226"/>
      <c r="J82" s="146"/>
      <c r="K82" s="146"/>
      <c r="L82" s="146"/>
      <c r="M82" s="136"/>
      <c r="N82" s="136"/>
      <c r="O82" s="223"/>
      <c r="P82" s="226"/>
      <c r="Q82" s="223"/>
      <c r="R82" s="226"/>
      <c r="S82" s="223"/>
      <c r="T82" s="226"/>
      <c r="U82" s="223"/>
      <c r="V82" s="217"/>
      <c r="W82" s="220"/>
      <c r="X82" s="220"/>
      <c r="Y82" s="226"/>
      <c r="Z82" s="226"/>
    </row>
    <row r="83" spans="1:26" x14ac:dyDescent="0.25">
      <c r="A83" s="233"/>
      <c r="B83" s="228"/>
      <c r="C83" s="228"/>
      <c r="D83" s="228"/>
      <c r="E83" s="228"/>
      <c r="F83" s="228"/>
      <c r="G83" s="226"/>
      <c r="H83" s="226"/>
      <c r="I83" s="226"/>
      <c r="J83" s="146"/>
      <c r="K83" s="146"/>
      <c r="L83" s="146"/>
      <c r="M83" s="136"/>
      <c r="N83" s="136"/>
      <c r="O83" s="223"/>
      <c r="P83" s="226"/>
      <c r="Q83" s="223"/>
      <c r="R83" s="226"/>
      <c r="S83" s="223"/>
      <c r="T83" s="226"/>
      <c r="U83" s="223"/>
      <c r="V83" s="217"/>
      <c r="W83" s="220"/>
      <c r="X83" s="220"/>
      <c r="Y83" s="226"/>
      <c r="Z83" s="226"/>
    </row>
    <row r="84" spans="1:26" x14ac:dyDescent="0.25">
      <c r="A84" s="233"/>
      <c r="B84" s="228"/>
      <c r="C84" s="228"/>
      <c r="D84" s="228"/>
      <c r="E84" s="228"/>
      <c r="F84" s="228"/>
      <c r="G84" s="226"/>
      <c r="H84" s="226"/>
      <c r="I84" s="226"/>
      <c r="J84" s="146"/>
      <c r="K84" s="146"/>
      <c r="L84" s="146"/>
      <c r="M84" s="136"/>
      <c r="N84" s="136"/>
      <c r="O84" s="223"/>
      <c r="P84" s="226"/>
      <c r="Q84" s="223"/>
      <c r="R84" s="226"/>
      <c r="S84" s="223"/>
      <c r="T84" s="226"/>
      <c r="U84" s="223"/>
      <c r="V84" s="217"/>
      <c r="W84" s="220"/>
      <c r="X84" s="220"/>
      <c r="Y84" s="226"/>
      <c r="Z84" s="226"/>
    </row>
    <row r="85" spans="1:26" x14ac:dyDescent="0.25">
      <c r="A85" s="233"/>
      <c r="B85" s="228"/>
      <c r="C85" s="228"/>
      <c r="D85" s="228"/>
      <c r="E85" s="228"/>
      <c r="F85" s="228"/>
      <c r="G85" s="226"/>
      <c r="H85" s="226"/>
      <c r="I85" s="226"/>
      <c r="J85" s="146"/>
      <c r="K85" s="146"/>
      <c r="L85" s="146"/>
      <c r="M85" s="136"/>
      <c r="N85" s="136"/>
      <c r="O85" s="223"/>
      <c r="P85" s="226"/>
      <c r="Q85" s="223"/>
      <c r="R85" s="226"/>
      <c r="S85" s="223"/>
      <c r="T85" s="226"/>
      <c r="U85" s="223"/>
      <c r="V85" s="217"/>
      <c r="W85" s="220"/>
      <c r="X85" s="220"/>
      <c r="Y85" s="226"/>
      <c r="Z85" s="226"/>
    </row>
    <row r="86" spans="1:26" x14ac:dyDescent="0.25">
      <c r="A86" s="233"/>
      <c r="B86" s="228"/>
      <c r="C86" s="228"/>
      <c r="D86" s="228"/>
      <c r="E86" s="228"/>
      <c r="F86" s="228"/>
      <c r="G86" s="226"/>
      <c r="H86" s="226"/>
      <c r="I86" s="226"/>
      <c r="J86" s="146"/>
      <c r="K86" s="146"/>
      <c r="L86" s="146"/>
      <c r="M86" s="136"/>
      <c r="N86" s="136"/>
      <c r="O86" s="223"/>
      <c r="P86" s="226"/>
      <c r="Q86" s="223"/>
      <c r="R86" s="226"/>
      <c r="S86" s="223"/>
      <c r="T86" s="226"/>
      <c r="U86" s="223"/>
      <c r="V86" s="217"/>
      <c r="W86" s="220"/>
      <c r="X86" s="220"/>
      <c r="Y86" s="226"/>
      <c r="Z86" s="226"/>
    </row>
    <row r="87" spans="1:26" x14ac:dyDescent="0.25">
      <c r="A87" s="233"/>
      <c r="B87" s="228"/>
      <c r="C87" s="228"/>
      <c r="D87" s="228"/>
      <c r="E87" s="228"/>
      <c r="F87" s="228"/>
      <c r="G87" s="227"/>
      <c r="H87" s="227"/>
      <c r="I87" s="227"/>
      <c r="J87" s="146"/>
      <c r="K87" s="146"/>
      <c r="L87" s="146"/>
      <c r="M87" s="136"/>
      <c r="N87" s="136"/>
      <c r="O87" s="224"/>
      <c r="P87" s="227"/>
      <c r="Q87" s="224"/>
      <c r="R87" s="227"/>
      <c r="S87" s="224"/>
      <c r="T87" s="227"/>
      <c r="U87" s="224"/>
      <c r="V87" s="218"/>
      <c r="W87" s="221"/>
      <c r="X87" s="221"/>
      <c r="Y87" s="227"/>
      <c r="Z87" s="227"/>
    </row>
    <row r="88" spans="1:26" x14ac:dyDescent="0.25">
      <c r="A88" s="233"/>
      <c r="B88" s="228"/>
      <c r="C88" s="228"/>
      <c r="D88" s="228" t="s">
        <v>1219</v>
      </c>
      <c r="E88" s="228" t="s">
        <v>1220</v>
      </c>
      <c r="F88" s="228" t="s">
        <v>1218</v>
      </c>
      <c r="G88" s="225"/>
      <c r="H88" s="225"/>
      <c r="I88" s="225"/>
      <c r="J88" s="146"/>
      <c r="K88" s="146"/>
      <c r="L88" s="146"/>
      <c r="M88" s="136"/>
      <c r="N88" s="136"/>
      <c r="O88" s="222"/>
      <c r="P88" s="225"/>
      <c r="Q88" s="222"/>
      <c r="R88" s="225"/>
      <c r="S88" s="222"/>
      <c r="T88" s="225"/>
      <c r="U88" s="222"/>
      <c r="V88" s="216"/>
      <c r="W88" s="219">
        <f>O88+Q88+S88+U88</f>
        <v>0</v>
      </c>
      <c r="X88" s="219">
        <f>P88+R88+T88+V88</f>
        <v>0</v>
      </c>
      <c r="Y88" s="225"/>
      <c r="Z88" s="225"/>
    </row>
    <row r="89" spans="1:26" x14ac:dyDescent="0.25">
      <c r="A89" s="233"/>
      <c r="B89" s="228"/>
      <c r="C89" s="228"/>
      <c r="D89" s="228"/>
      <c r="E89" s="228"/>
      <c r="F89" s="228"/>
      <c r="G89" s="226"/>
      <c r="H89" s="226"/>
      <c r="I89" s="226"/>
      <c r="J89" s="146"/>
      <c r="K89" s="146"/>
      <c r="L89" s="146"/>
      <c r="M89" s="136"/>
      <c r="N89" s="136"/>
      <c r="O89" s="223"/>
      <c r="P89" s="226"/>
      <c r="Q89" s="223"/>
      <c r="R89" s="226"/>
      <c r="S89" s="223"/>
      <c r="T89" s="226"/>
      <c r="U89" s="223"/>
      <c r="V89" s="217"/>
      <c r="W89" s="220"/>
      <c r="X89" s="220"/>
      <c r="Y89" s="226"/>
      <c r="Z89" s="226"/>
    </row>
    <row r="90" spans="1:26" x14ac:dyDescent="0.25">
      <c r="A90" s="233"/>
      <c r="B90" s="228"/>
      <c r="C90" s="228"/>
      <c r="D90" s="228"/>
      <c r="E90" s="228"/>
      <c r="F90" s="228"/>
      <c r="G90" s="226"/>
      <c r="H90" s="226"/>
      <c r="I90" s="226"/>
      <c r="J90" s="146"/>
      <c r="K90" s="146"/>
      <c r="L90" s="146"/>
      <c r="M90" s="136"/>
      <c r="N90" s="136"/>
      <c r="O90" s="223"/>
      <c r="P90" s="226"/>
      <c r="Q90" s="223"/>
      <c r="R90" s="226"/>
      <c r="S90" s="223"/>
      <c r="T90" s="226"/>
      <c r="U90" s="223"/>
      <c r="V90" s="217"/>
      <c r="W90" s="220"/>
      <c r="X90" s="220"/>
      <c r="Y90" s="226"/>
      <c r="Z90" s="226"/>
    </row>
    <row r="91" spans="1:26" x14ac:dyDescent="0.25">
      <c r="A91" s="233"/>
      <c r="B91" s="228"/>
      <c r="C91" s="228"/>
      <c r="D91" s="228"/>
      <c r="E91" s="228"/>
      <c r="F91" s="228"/>
      <c r="G91" s="226"/>
      <c r="H91" s="226"/>
      <c r="I91" s="226"/>
      <c r="J91" s="146"/>
      <c r="K91" s="146"/>
      <c r="L91" s="146"/>
      <c r="M91" s="136"/>
      <c r="N91" s="136"/>
      <c r="O91" s="223"/>
      <c r="P91" s="226"/>
      <c r="Q91" s="223"/>
      <c r="R91" s="226"/>
      <c r="S91" s="223"/>
      <c r="T91" s="226"/>
      <c r="U91" s="223"/>
      <c r="V91" s="217"/>
      <c r="W91" s="220"/>
      <c r="X91" s="220"/>
      <c r="Y91" s="226"/>
      <c r="Z91" s="226"/>
    </row>
    <row r="92" spans="1:26" x14ac:dyDescent="0.25">
      <c r="A92" s="233"/>
      <c r="B92" s="228"/>
      <c r="C92" s="228"/>
      <c r="D92" s="228"/>
      <c r="E92" s="228"/>
      <c r="F92" s="228"/>
      <c r="G92" s="226"/>
      <c r="H92" s="226"/>
      <c r="I92" s="226"/>
      <c r="J92" s="146"/>
      <c r="K92" s="146"/>
      <c r="L92" s="146"/>
      <c r="M92" s="136"/>
      <c r="N92" s="136"/>
      <c r="O92" s="223"/>
      <c r="P92" s="226"/>
      <c r="Q92" s="223"/>
      <c r="R92" s="226"/>
      <c r="S92" s="223"/>
      <c r="T92" s="226"/>
      <c r="U92" s="223"/>
      <c r="V92" s="217"/>
      <c r="W92" s="220"/>
      <c r="X92" s="220"/>
      <c r="Y92" s="226"/>
      <c r="Z92" s="226"/>
    </row>
    <row r="93" spans="1:26" x14ac:dyDescent="0.25">
      <c r="A93" s="233"/>
      <c r="B93" s="228"/>
      <c r="C93" s="228"/>
      <c r="D93" s="228"/>
      <c r="E93" s="228"/>
      <c r="F93" s="228"/>
      <c r="G93" s="226"/>
      <c r="H93" s="226"/>
      <c r="I93" s="226"/>
      <c r="J93" s="146"/>
      <c r="K93" s="146"/>
      <c r="L93" s="146"/>
      <c r="M93" s="136"/>
      <c r="N93" s="136"/>
      <c r="O93" s="223"/>
      <c r="P93" s="226"/>
      <c r="Q93" s="223"/>
      <c r="R93" s="226"/>
      <c r="S93" s="223"/>
      <c r="T93" s="226"/>
      <c r="U93" s="223"/>
      <c r="V93" s="217"/>
      <c r="W93" s="220"/>
      <c r="X93" s="220"/>
      <c r="Y93" s="226"/>
      <c r="Z93" s="226"/>
    </row>
    <row r="94" spans="1:26" x14ac:dyDescent="0.25">
      <c r="A94" s="233"/>
      <c r="B94" s="228"/>
      <c r="C94" s="228"/>
      <c r="D94" s="228"/>
      <c r="E94" s="228"/>
      <c r="F94" s="228"/>
      <c r="G94" s="226"/>
      <c r="H94" s="226"/>
      <c r="I94" s="226"/>
      <c r="J94" s="146"/>
      <c r="K94" s="146"/>
      <c r="L94" s="146"/>
      <c r="M94" s="136"/>
      <c r="N94" s="136"/>
      <c r="O94" s="223"/>
      <c r="P94" s="226"/>
      <c r="Q94" s="223"/>
      <c r="R94" s="226"/>
      <c r="S94" s="223"/>
      <c r="T94" s="226"/>
      <c r="U94" s="223"/>
      <c r="V94" s="217"/>
      <c r="W94" s="220"/>
      <c r="X94" s="220"/>
      <c r="Y94" s="226"/>
      <c r="Z94" s="226"/>
    </row>
    <row r="95" spans="1:26" x14ac:dyDescent="0.25">
      <c r="A95" s="233"/>
      <c r="B95" s="228"/>
      <c r="C95" s="228"/>
      <c r="D95" s="228"/>
      <c r="E95" s="228"/>
      <c r="F95" s="228"/>
      <c r="G95" s="226"/>
      <c r="H95" s="226"/>
      <c r="I95" s="226"/>
      <c r="J95" s="146"/>
      <c r="K95" s="146"/>
      <c r="L95" s="146"/>
      <c r="M95" s="136"/>
      <c r="N95" s="136"/>
      <c r="O95" s="223"/>
      <c r="P95" s="226"/>
      <c r="Q95" s="223"/>
      <c r="R95" s="226"/>
      <c r="S95" s="223"/>
      <c r="T95" s="226"/>
      <c r="U95" s="223"/>
      <c r="V95" s="217"/>
      <c r="W95" s="220"/>
      <c r="X95" s="220"/>
      <c r="Y95" s="226"/>
      <c r="Z95" s="226"/>
    </row>
    <row r="96" spans="1:26" x14ac:dyDescent="0.25">
      <c r="A96" s="233"/>
      <c r="B96" s="228"/>
      <c r="C96" s="228"/>
      <c r="D96" s="228"/>
      <c r="E96" s="228"/>
      <c r="F96" s="228"/>
      <c r="G96" s="226"/>
      <c r="H96" s="226"/>
      <c r="I96" s="226"/>
      <c r="J96" s="146"/>
      <c r="K96" s="146"/>
      <c r="L96" s="146"/>
      <c r="M96" s="136"/>
      <c r="N96" s="136"/>
      <c r="O96" s="223"/>
      <c r="P96" s="226"/>
      <c r="Q96" s="223"/>
      <c r="R96" s="226"/>
      <c r="S96" s="223"/>
      <c r="T96" s="226"/>
      <c r="U96" s="223"/>
      <c r="V96" s="217"/>
      <c r="W96" s="220"/>
      <c r="X96" s="220"/>
      <c r="Y96" s="226"/>
      <c r="Z96" s="226"/>
    </row>
    <row r="97" spans="1:26" x14ac:dyDescent="0.25">
      <c r="A97" s="233"/>
      <c r="B97" s="228"/>
      <c r="C97" s="228"/>
      <c r="D97" s="228"/>
      <c r="E97" s="228"/>
      <c r="F97" s="228"/>
      <c r="G97" s="227"/>
      <c r="H97" s="227"/>
      <c r="I97" s="227"/>
      <c r="J97" s="146"/>
      <c r="K97" s="146"/>
      <c r="L97" s="146"/>
      <c r="M97" s="136"/>
      <c r="N97" s="136"/>
      <c r="O97" s="224"/>
      <c r="P97" s="227"/>
      <c r="Q97" s="224"/>
      <c r="R97" s="227"/>
      <c r="S97" s="224"/>
      <c r="T97" s="227"/>
      <c r="U97" s="224"/>
      <c r="V97" s="218"/>
      <c r="W97" s="221"/>
      <c r="X97" s="221"/>
      <c r="Y97" s="227"/>
      <c r="Z97" s="227"/>
    </row>
    <row r="98" spans="1:26" ht="15.75" customHeight="1" x14ac:dyDescent="0.25">
      <c r="A98" s="233"/>
      <c r="B98" s="228"/>
      <c r="C98" s="228"/>
      <c r="D98" s="228" t="s">
        <v>1221</v>
      </c>
      <c r="E98" s="228" t="s">
        <v>1222</v>
      </c>
      <c r="F98" s="228" t="s">
        <v>1223</v>
      </c>
      <c r="G98" s="225"/>
      <c r="H98" s="225"/>
      <c r="I98" s="225"/>
      <c r="J98" s="146"/>
      <c r="K98" s="146"/>
      <c r="L98" s="146"/>
      <c r="M98" s="136"/>
      <c r="N98" s="136"/>
      <c r="O98" s="222"/>
      <c r="P98" s="225"/>
      <c r="Q98" s="222"/>
      <c r="R98" s="225"/>
      <c r="S98" s="222"/>
      <c r="T98" s="225"/>
      <c r="U98" s="222"/>
      <c r="V98" s="216"/>
      <c r="W98" s="219">
        <f>O98+Q98+S98+U98</f>
        <v>0</v>
      </c>
      <c r="X98" s="219">
        <f>P98+R98+T98+V98</f>
        <v>0</v>
      </c>
      <c r="Y98" s="225"/>
      <c r="Z98" s="225"/>
    </row>
    <row r="99" spans="1:26" x14ac:dyDescent="0.25">
      <c r="A99" s="233"/>
      <c r="B99" s="228"/>
      <c r="C99" s="228"/>
      <c r="D99" s="228"/>
      <c r="E99" s="228"/>
      <c r="F99" s="228"/>
      <c r="G99" s="226"/>
      <c r="H99" s="226"/>
      <c r="I99" s="226"/>
      <c r="J99" s="146"/>
      <c r="K99" s="146"/>
      <c r="L99" s="146"/>
      <c r="M99" s="136"/>
      <c r="N99" s="136"/>
      <c r="O99" s="223"/>
      <c r="P99" s="226"/>
      <c r="Q99" s="223"/>
      <c r="R99" s="226"/>
      <c r="S99" s="223"/>
      <c r="T99" s="226"/>
      <c r="U99" s="223"/>
      <c r="V99" s="217"/>
      <c r="W99" s="220"/>
      <c r="X99" s="220"/>
      <c r="Y99" s="226"/>
      <c r="Z99" s="226"/>
    </row>
    <row r="100" spans="1:26" x14ac:dyDescent="0.25">
      <c r="A100" s="233"/>
      <c r="B100" s="228"/>
      <c r="C100" s="228"/>
      <c r="D100" s="228"/>
      <c r="E100" s="228"/>
      <c r="F100" s="228"/>
      <c r="G100" s="226"/>
      <c r="H100" s="226"/>
      <c r="I100" s="226"/>
      <c r="J100" s="146"/>
      <c r="K100" s="146"/>
      <c r="L100" s="146"/>
      <c r="M100" s="136"/>
      <c r="N100" s="136"/>
      <c r="O100" s="223"/>
      <c r="P100" s="226"/>
      <c r="Q100" s="223"/>
      <c r="R100" s="226"/>
      <c r="S100" s="223"/>
      <c r="T100" s="226"/>
      <c r="U100" s="223"/>
      <c r="V100" s="217"/>
      <c r="W100" s="220"/>
      <c r="X100" s="220"/>
      <c r="Y100" s="226"/>
      <c r="Z100" s="226"/>
    </row>
    <row r="101" spans="1:26" x14ac:dyDescent="0.25">
      <c r="A101" s="233"/>
      <c r="B101" s="228"/>
      <c r="C101" s="228"/>
      <c r="D101" s="228"/>
      <c r="E101" s="228"/>
      <c r="F101" s="228"/>
      <c r="G101" s="226"/>
      <c r="H101" s="226"/>
      <c r="I101" s="226"/>
      <c r="J101" s="146"/>
      <c r="K101" s="146"/>
      <c r="L101" s="146"/>
      <c r="M101" s="136"/>
      <c r="N101" s="136"/>
      <c r="O101" s="223"/>
      <c r="P101" s="226"/>
      <c r="Q101" s="223"/>
      <c r="R101" s="226"/>
      <c r="S101" s="223"/>
      <c r="T101" s="226"/>
      <c r="U101" s="223"/>
      <c r="V101" s="217"/>
      <c r="W101" s="220"/>
      <c r="X101" s="220"/>
      <c r="Y101" s="226"/>
      <c r="Z101" s="226"/>
    </row>
    <row r="102" spans="1:26" x14ac:dyDescent="0.25">
      <c r="A102" s="233"/>
      <c r="B102" s="228"/>
      <c r="C102" s="228"/>
      <c r="D102" s="228"/>
      <c r="E102" s="228"/>
      <c r="F102" s="228"/>
      <c r="G102" s="226"/>
      <c r="H102" s="226"/>
      <c r="I102" s="226"/>
      <c r="J102" s="146"/>
      <c r="K102" s="146"/>
      <c r="L102" s="146"/>
      <c r="M102" s="136"/>
      <c r="N102" s="136"/>
      <c r="O102" s="223"/>
      <c r="P102" s="226"/>
      <c r="Q102" s="223"/>
      <c r="R102" s="226"/>
      <c r="S102" s="223"/>
      <c r="T102" s="226"/>
      <c r="U102" s="223"/>
      <c r="V102" s="217"/>
      <c r="W102" s="220"/>
      <c r="X102" s="220"/>
      <c r="Y102" s="226"/>
      <c r="Z102" s="226"/>
    </row>
    <row r="103" spans="1:26" x14ac:dyDescent="0.25">
      <c r="A103" s="233"/>
      <c r="B103" s="228"/>
      <c r="C103" s="228"/>
      <c r="D103" s="228"/>
      <c r="E103" s="228"/>
      <c r="F103" s="228"/>
      <c r="G103" s="226"/>
      <c r="H103" s="226"/>
      <c r="I103" s="226"/>
      <c r="J103" s="146"/>
      <c r="K103" s="146"/>
      <c r="L103" s="146"/>
      <c r="M103" s="136"/>
      <c r="N103" s="136"/>
      <c r="O103" s="223"/>
      <c r="P103" s="226"/>
      <c r="Q103" s="223"/>
      <c r="R103" s="226"/>
      <c r="S103" s="223"/>
      <c r="T103" s="226"/>
      <c r="U103" s="223"/>
      <c r="V103" s="217"/>
      <c r="W103" s="220"/>
      <c r="X103" s="220"/>
      <c r="Y103" s="226"/>
      <c r="Z103" s="226"/>
    </row>
    <row r="104" spans="1:26" x14ac:dyDescent="0.25">
      <c r="A104" s="233"/>
      <c r="B104" s="228"/>
      <c r="C104" s="228"/>
      <c r="D104" s="228"/>
      <c r="E104" s="228"/>
      <c r="F104" s="228"/>
      <c r="G104" s="226"/>
      <c r="H104" s="226"/>
      <c r="I104" s="226"/>
      <c r="J104" s="146"/>
      <c r="K104" s="146"/>
      <c r="L104" s="146"/>
      <c r="M104" s="136"/>
      <c r="N104" s="136"/>
      <c r="O104" s="223"/>
      <c r="P104" s="226"/>
      <c r="Q104" s="223"/>
      <c r="R104" s="226"/>
      <c r="S104" s="223"/>
      <c r="T104" s="226"/>
      <c r="U104" s="223"/>
      <c r="V104" s="217"/>
      <c r="W104" s="220"/>
      <c r="X104" s="220"/>
      <c r="Y104" s="226"/>
      <c r="Z104" s="226"/>
    </row>
    <row r="105" spans="1:26" x14ac:dyDescent="0.25">
      <c r="A105" s="233"/>
      <c r="B105" s="228"/>
      <c r="C105" s="228"/>
      <c r="D105" s="228"/>
      <c r="E105" s="228"/>
      <c r="F105" s="228"/>
      <c r="G105" s="226"/>
      <c r="H105" s="226"/>
      <c r="I105" s="226"/>
      <c r="J105" s="146"/>
      <c r="K105" s="146"/>
      <c r="L105" s="146"/>
      <c r="M105" s="136"/>
      <c r="N105" s="136"/>
      <c r="O105" s="223"/>
      <c r="P105" s="226"/>
      <c r="Q105" s="223"/>
      <c r="R105" s="226"/>
      <c r="S105" s="223"/>
      <c r="T105" s="226"/>
      <c r="U105" s="223"/>
      <c r="V105" s="217"/>
      <c r="W105" s="220"/>
      <c r="X105" s="220"/>
      <c r="Y105" s="226"/>
      <c r="Z105" s="226"/>
    </row>
    <row r="106" spans="1:26" x14ac:dyDescent="0.25">
      <c r="A106" s="233"/>
      <c r="B106" s="228"/>
      <c r="C106" s="228"/>
      <c r="D106" s="228"/>
      <c r="E106" s="228"/>
      <c r="F106" s="228"/>
      <c r="G106" s="226"/>
      <c r="H106" s="226"/>
      <c r="I106" s="226"/>
      <c r="J106" s="146"/>
      <c r="K106" s="146"/>
      <c r="L106" s="146"/>
      <c r="M106" s="136"/>
      <c r="N106" s="136"/>
      <c r="O106" s="223"/>
      <c r="P106" s="226"/>
      <c r="Q106" s="223"/>
      <c r="R106" s="226"/>
      <c r="S106" s="223"/>
      <c r="T106" s="226"/>
      <c r="U106" s="223"/>
      <c r="V106" s="217"/>
      <c r="W106" s="220"/>
      <c r="X106" s="220"/>
      <c r="Y106" s="226"/>
      <c r="Z106" s="226"/>
    </row>
    <row r="107" spans="1:26" x14ac:dyDescent="0.25">
      <c r="A107" s="233"/>
      <c r="B107" s="228"/>
      <c r="C107" s="228"/>
      <c r="D107" s="228"/>
      <c r="E107" s="228"/>
      <c r="F107" s="228"/>
      <c r="G107" s="227"/>
      <c r="H107" s="227"/>
      <c r="I107" s="227"/>
      <c r="J107" s="146"/>
      <c r="K107" s="146"/>
      <c r="L107" s="146"/>
      <c r="M107" s="136"/>
      <c r="N107" s="136"/>
      <c r="O107" s="224"/>
      <c r="P107" s="227"/>
      <c r="Q107" s="224"/>
      <c r="R107" s="227"/>
      <c r="S107" s="224"/>
      <c r="T107" s="227"/>
      <c r="U107" s="224"/>
      <c r="V107" s="218"/>
      <c r="W107" s="221"/>
      <c r="X107" s="221"/>
      <c r="Y107" s="227"/>
      <c r="Z107" s="227"/>
    </row>
    <row r="108" spans="1:26" x14ac:dyDescent="0.25">
      <c r="A108" s="233"/>
      <c r="B108" s="228"/>
      <c r="C108" s="228"/>
      <c r="D108" s="228"/>
      <c r="E108" s="228" t="s">
        <v>1224</v>
      </c>
      <c r="F108" s="228" t="s">
        <v>1225</v>
      </c>
      <c r="G108" s="225"/>
      <c r="H108" s="225"/>
      <c r="I108" s="225"/>
      <c r="J108" s="146"/>
      <c r="K108" s="146"/>
      <c r="L108" s="146"/>
      <c r="M108" s="136"/>
      <c r="N108" s="136"/>
      <c r="O108" s="222"/>
      <c r="P108" s="225"/>
      <c r="Q108" s="222"/>
      <c r="R108" s="225"/>
      <c r="S108" s="222"/>
      <c r="T108" s="225"/>
      <c r="U108" s="222"/>
      <c r="V108" s="216"/>
      <c r="W108" s="219">
        <f>O108+Q108+S108+U108</f>
        <v>0</v>
      </c>
      <c r="X108" s="219">
        <f>P108+R108+T108+V108</f>
        <v>0</v>
      </c>
      <c r="Y108" s="225"/>
      <c r="Z108" s="225"/>
    </row>
    <row r="109" spans="1:26" s="98" customFormat="1" x14ac:dyDescent="0.25">
      <c r="A109" s="233"/>
      <c r="B109" s="228"/>
      <c r="C109" s="228"/>
      <c r="D109" s="228"/>
      <c r="E109" s="228"/>
      <c r="F109" s="228"/>
      <c r="G109" s="226"/>
      <c r="H109" s="226"/>
      <c r="I109" s="226"/>
      <c r="J109" s="146"/>
      <c r="K109" s="146"/>
      <c r="L109" s="146"/>
      <c r="M109" s="136"/>
      <c r="N109" s="136"/>
      <c r="O109" s="223"/>
      <c r="P109" s="226"/>
      <c r="Q109" s="223"/>
      <c r="R109" s="226"/>
      <c r="S109" s="223"/>
      <c r="T109" s="226"/>
      <c r="U109" s="223"/>
      <c r="V109" s="217"/>
      <c r="W109" s="220"/>
      <c r="X109" s="220"/>
      <c r="Y109" s="226"/>
      <c r="Z109" s="226"/>
    </row>
    <row r="110" spans="1:26" s="98" customFormat="1" x14ac:dyDescent="0.25">
      <c r="A110" s="233"/>
      <c r="B110" s="228"/>
      <c r="C110" s="228"/>
      <c r="D110" s="228"/>
      <c r="E110" s="228"/>
      <c r="F110" s="228"/>
      <c r="G110" s="226"/>
      <c r="H110" s="226"/>
      <c r="I110" s="226"/>
      <c r="J110" s="146"/>
      <c r="K110" s="146"/>
      <c r="L110" s="146"/>
      <c r="M110" s="136"/>
      <c r="N110" s="136"/>
      <c r="O110" s="223"/>
      <c r="P110" s="226"/>
      <c r="Q110" s="223"/>
      <c r="R110" s="226"/>
      <c r="S110" s="223"/>
      <c r="T110" s="226"/>
      <c r="U110" s="223"/>
      <c r="V110" s="217"/>
      <c r="W110" s="220"/>
      <c r="X110" s="220"/>
      <c r="Y110" s="226"/>
      <c r="Z110" s="226"/>
    </row>
    <row r="111" spans="1:26" s="98" customFormat="1" x14ac:dyDescent="0.25">
      <c r="A111" s="233"/>
      <c r="B111" s="228"/>
      <c r="C111" s="228"/>
      <c r="D111" s="228"/>
      <c r="E111" s="228"/>
      <c r="F111" s="228"/>
      <c r="G111" s="226"/>
      <c r="H111" s="226"/>
      <c r="I111" s="226"/>
      <c r="J111" s="146"/>
      <c r="K111" s="146"/>
      <c r="L111" s="146"/>
      <c r="M111" s="136"/>
      <c r="N111" s="136"/>
      <c r="O111" s="223"/>
      <c r="P111" s="226"/>
      <c r="Q111" s="223"/>
      <c r="R111" s="226"/>
      <c r="S111" s="223"/>
      <c r="T111" s="226"/>
      <c r="U111" s="223"/>
      <c r="V111" s="217"/>
      <c r="W111" s="220"/>
      <c r="X111" s="220"/>
      <c r="Y111" s="226"/>
      <c r="Z111" s="226"/>
    </row>
    <row r="112" spans="1:26" s="98" customFormat="1" x14ac:dyDescent="0.25">
      <c r="A112" s="233"/>
      <c r="B112" s="228"/>
      <c r="C112" s="228"/>
      <c r="D112" s="228"/>
      <c r="E112" s="228"/>
      <c r="F112" s="228"/>
      <c r="G112" s="226"/>
      <c r="H112" s="226"/>
      <c r="I112" s="226"/>
      <c r="J112" s="146"/>
      <c r="K112" s="146"/>
      <c r="L112" s="146"/>
      <c r="M112" s="136"/>
      <c r="N112" s="136"/>
      <c r="O112" s="223"/>
      <c r="P112" s="226"/>
      <c r="Q112" s="223"/>
      <c r="R112" s="226"/>
      <c r="S112" s="223"/>
      <c r="T112" s="226"/>
      <c r="U112" s="223"/>
      <c r="V112" s="217"/>
      <c r="W112" s="220"/>
      <c r="X112" s="220"/>
      <c r="Y112" s="226"/>
      <c r="Z112" s="226"/>
    </row>
    <row r="113" spans="1:26" s="98" customFormat="1" x14ac:dyDescent="0.25">
      <c r="A113" s="233"/>
      <c r="B113" s="228"/>
      <c r="C113" s="228"/>
      <c r="D113" s="228"/>
      <c r="E113" s="228"/>
      <c r="F113" s="228"/>
      <c r="G113" s="226"/>
      <c r="H113" s="226"/>
      <c r="I113" s="226"/>
      <c r="J113" s="146"/>
      <c r="K113" s="146"/>
      <c r="L113" s="146"/>
      <c r="M113" s="136"/>
      <c r="N113" s="136"/>
      <c r="O113" s="223"/>
      <c r="P113" s="226"/>
      <c r="Q113" s="223"/>
      <c r="R113" s="226"/>
      <c r="S113" s="223"/>
      <c r="T113" s="226"/>
      <c r="U113" s="223"/>
      <c r="V113" s="217"/>
      <c r="W113" s="220"/>
      <c r="X113" s="220"/>
      <c r="Y113" s="226"/>
      <c r="Z113" s="226"/>
    </row>
    <row r="114" spans="1:26" s="98" customFormat="1" x14ac:dyDescent="0.25">
      <c r="A114" s="233"/>
      <c r="B114" s="228"/>
      <c r="C114" s="228"/>
      <c r="D114" s="228"/>
      <c r="E114" s="228"/>
      <c r="F114" s="228"/>
      <c r="G114" s="226"/>
      <c r="H114" s="226"/>
      <c r="I114" s="226"/>
      <c r="J114" s="146"/>
      <c r="K114" s="146"/>
      <c r="L114" s="146"/>
      <c r="M114" s="136"/>
      <c r="N114" s="136"/>
      <c r="O114" s="223"/>
      <c r="P114" s="226"/>
      <c r="Q114" s="223"/>
      <c r="R114" s="226"/>
      <c r="S114" s="223"/>
      <c r="T114" s="226"/>
      <c r="U114" s="223"/>
      <c r="V114" s="217"/>
      <c r="W114" s="220"/>
      <c r="X114" s="220"/>
      <c r="Y114" s="226"/>
      <c r="Z114" s="226"/>
    </row>
    <row r="115" spans="1:26" s="98" customFormat="1" x14ac:dyDescent="0.25">
      <c r="A115" s="233"/>
      <c r="B115" s="228"/>
      <c r="C115" s="228"/>
      <c r="D115" s="228"/>
      <c r="E115" s="228"/>
      <c r="F115" s="228"/>
      <c r="G115" s="226"/>
      <c r="H115" s="226"/>
      <c r="I115" s="226"/>
      <c r="J115" s="146"/>
      <c r="K115" s="146"/>
      <c r="L115" s="146"/>
      <c r="M115" s="136"/>
      <c r="N115" s="136"/>
      <c r="O115" s="223"/>
      <c r="P115" s="226"/>
      <c r="Q115" s="223"/>
      <c r="R115" s="226"/>
      <c r="S115" s="223"/>
      <c r="T115" s="226"/>
      <c r="U115" s="223"/>
      <c r="V115" s="217"/>
      <c r="W115" s="220"/>
      <c r="X115" s="220"/>
      <c r="Y115" s="226"/>
      <c r="Z115" s="226"/>
    </row>
    <row r="116" spans="1:26" s="98" customFormat="1" x14ac:dyDescent="0.25">
      <c r="A116" s="233"/>
      <c r="B116" s="228"/>
      <c r="C116" s="228"/>
      <c r="D116" s="228"/>
      <c r="E116" s="228"/>
      <c r="F116" s="228"/>
      <c r="G116" s="226"/>
      <c r="H116" s="226"/>
      <c r="I116" s="226"/>
      <c r="J116" s="146"/>
      <c r="K116" s="146"/>
      <c r="L116" s="146"/>
      <c r="M116" s="136"/>
      <c r="N116" s="136"/>
      <c r="O116" s="223"/>
      <c r="P116" s="226"/>
      <c r="Q116" s="223"/>
      <c r="R116" s="226"/>
      <c r="S116" s="223"/>
      <c r="T116" s="226"/>
      <c r="U116" s="223"/>
      <c r="V116" s="217"/>
      <c r="W116" s="220"/>
      <c r="X116" s="220"/>
      <c r="Y116" s="226"/>
      <c r="Z116" s="226"/>
    </row>
    <row r="117" spans="1:26" s="98" customFormat="1" x14ac:dyDescent="0.25">
      <c r="A117" s="234"/>
      <c r="B117" s="228"/>
      <c r="C117" s="228"/>
      <c r="D117" s="228"/>
      <c r="E117" s="228"/>
      <c r="F117" s="228"/>
      <c r="G117" s="227"/>
      <c r="H117" s="227"/>
      <c r="I117" s="227"/>
      <c r="J117" s="146"/>
      <c r="K117" s="146"/>
      <c r="L117" s="146"/>
      <c r="M117" s="136"/>
      <c r="N117" s="136"/>
      <c r="O117" s="224"/>
      <c r="P117" s="227"/>
      <c r="Q117" s="224"/>
      <c r="R117" s="227"/>
      <c r="S117" s="224"/>
      <c r="T117" s="227"/>
      <c r="U117" s="224"/>
      <c r="V117" s="218"/>
      <c r="W117" s="221"/>
      <c r="X117" s="221"/>
      <c r="Y117" s="227"/>
      <c r="Z117" s="227"/>
    </row>
    <row r="118" spans="1:26" s="98" customFormat="1" x14ac:dyDescent="0.25">
      <c r="A118" s="194"/>
      <c r="B118" s="194"/>
      <c r="C118" s="194"/>
      <c r="D118" s="194"/>
      <c r="E118" s="194"/>
      <c r="F118" s="194"/>
      <c r="G118" s="194"/>
      <c r="H118" s="194"/>
      <c r="I118" s="194"/>
      <c r="J118" s="194"/>
      <c r="K118" s="194"/>
      <c r="L118" s="194"/>
      <c r="M118" s="194"/>
      <c r="N118" s="195">
        <f>SUM(N8:N117)</f>
        <v>0</v>
      </c>
      <c r="O118" s="194"/>
      <c r="P118" s="195">
        <f>SUM(P8:P117)</f>
        <v>0</v>
      </c>
      <c r="Q118" s="194"/>
      <c r="R118" s="195">
        <f>SUM(R8:R117)</f>
        <v>0</v>
      </c>
      <c r="S118" s="194"/>
      <c r="T118" s="195">
        <f>SUM(T8:T117)</f>
        <v>0</v>
      </c>
      <c r="U118" s="194"/>
      <c r="V118" s="195">
        <f>SUM(V8:V117)</f>
        <v>0</v>
      </c>
      <c r="W118" s="194"/>
      <c r="X118" s="195">
        <f>SUM(X8:X117)</f>
        <v>0</v>
      </c>
      <c r="Y118" s="194"/>
      <c r="Z118" s="194"/>
    </row>
    <row r="119" spans="1:26" s="98" customFormat="1" x14ac:dyDescent="0.25"/>
    <row r="120" spans="1:26" s="98" customFormat="1" x14ac:dyDescent="0.25"/>
    <row r="121" spans="1:26" s="98" customFormat="1" x14ac:dyDescent="0.25"/>
    <row r="122" spans="1:26" s="98" customFormat="1" x14ac:dyDescent="0.25"/>
    <row r="123" spans="1:26" s="98" customFormat="1" x14ac:dyDescent="0.25"/>
    <row r="124" spans="1:26" s="98" customFormat="1" x14ac:dyDescent="0.25"/>
    <row r="125" spans="1:26" s="98" customFormat="1" x14ac:dyDescent="0.25"/>
    <row r="126" spans="1:26" s="98" customFormat="1" x14ac:dyDescent="0.25"/>
    <row r="127" spans="1:26" s="98" customFormat="1" x14ac:dyDescent="0.25"/>
    <row r="128" spans="1:26" s="98" customFormat="1" x14ac:dyDescent="0.25"/>
    <row r="129" s="98" customFormat="1" x14ac:dyDescent="0.25"/>
    <row r="130" s="98" customFormat="1" x14ac:dyDescent="0.25"/>
    <row r="131" s="98" customFormat="1" x14ac:dyDescent="0.25"/>
    <row r="132" s="98" customFormat="1" x14ac:dyDescent="0.25"/>
    <row r="133" s="98" customFormat="1" x14ac:dyDescent="0.25"/>
    <row r="134" s="98" customFormat="1" x14ac:dyDescent="0.25"/>
    <row r="135" s="98" customFormat="1" x14ac:dyDescent="0.25"/>
    <row r="136" s="98" customFormat="1" x14ac:dyDescent="0.25"/>
    <row r="137" s="98" customFormat="1" x14ac:dyDescent="0.25"/>
    <row r="138" s="98" customFormat="1" x14ac:dyDescent="0.25"/>
    <row r="139" s="98" customFormat="1" x14ac:dyDescent="0.25"/>
    <row r="140" s="98" customFormat="1" x14ac:dyDescent="0.25"/>
    <row r="141" s="98" customFormat="1" x14ac:dyDescent="0.25"/>
    <row r="142" s="98" customFormat="1" x14ac:dyDescent="0.25"/>
    <row r="143" s="98" customFormat="1" x14ac:dyDescent="0.25"/>
    <row r="144" s="98" customFormat="1" x14ac:dyDescent="0.25"/>
    <row r="145" spans="7:8" s="98" customFormat="1" x14ac:dyDescent="0.25"/>
    <row r="146" spans="7:8" s="98" customFormat="1" x14ac:dyDescent="0.25"/>
    <row r="147" spans="7:8" s="98" customFormat="1" x14ac:dyDescent="0.25"/>
    <row r="148" spans="7:8" s="98" customFormat="1" x14ac:dyDescent="0.25"/>
    <row r="149" spans="7:8" s="98" customFormat="1" x14ac:dyDescent="0.25"/>
    <row r="150" spans="7:8" s="98" customFormat="1" x14ac:dyDescent="0.25"/>
    <row r="151" spans="7:8" s="98" customFormat="1" x14ac:dyDescent="0.25"/>
    <row r="152" spans="7:8" s="98" customFormat="1" x14ac:dyDescent="0.25"/>
    <row r="153" spans="7:8" s="98" customFormat="1" x14ac:dyDescent="0.25"/>
    <row r="154" spans="7:8" s="98" customFormat="1" x14ac:dyDescent="0.25"/>
    <row r="155" spans="7:8" x14ac:dyDescent="0.25">
      <c r="G155" s="97"/>
      <c r="H155" s="97"/>
    </row>
    <row r="156" spans="7:8" x14ac:dyDescent="0.25">
      <c r="G156" s="97"/>
      <c r="H156" s="97"/>
    </row>
    <row r="157" spans="7:8" x14ac:dyDescent="0.25">
      <c r="G157" s="97"/>
      <c r="H157" s="97"/>
    </row>
    <row r="158" spans="7:8" x14ac:dyDescent="0.25">
      <c r="G158" s="97"/>
      <c r="H158" s="97"/>
    </row>
  </sheetData>
  <mergeCells count="217">
    <mergeCell ref="W8:W17"/>
    <mergeCell ref="X8:X17"/>
    <mergeCell ref="Y8:Y17"/>
    <mergeCell ref="Z8:Z17"/>
    <mergeCell ref="D8:D17"/>
    <mergeCell ref="E8:E17"/>
    <mergeCell ref="Q8:Q17"/>
    <mergeCell ref="R8:R17"/>
    <mergeCell ref="S8:S17"/>
    <mergeCell ref="T8:T17"/>
    <mergeCell ref="F8:F17"/>
    <mergeCell ref="E18:E27"/>
    <mergeCell ref="D18:D27"/>
    <mergeCell ref="F28:F37"/>
    <mergeCell ref="E28:E37"/>
    <mergeCell ref="D28:D37"/>
    <mergeCell ref="Z5:Z6"/>
    <mergeCell ref="A7:F7"/>
    <mergeCell ref="D2:F2"/>
    <mergeCell ref="D3:F3"/>
    <mergeCell ref="G4:N4"/>
    <mergeCell ref="O4:V4"/>
    <mergeCell ref="A5:F5"/>
    <mergeCell ref="G5:J5"/>
    <mergeCell ref="K5:N5"/>
    <mergeCell ref="O5:P5"/>
    <mergeCell ref="Q5:R5"/>
    <mergeCell ref="S5:T5"/>
    <mergeCell ref="O8:O17"/>
    <mergeCell ref="P8:P17"/>
    <mergeCell ref="U5:V5"/>
    <mergeCell ref="W5:X5"/>
    <mergeCell ref="Y5:Y6"/>
    <mergeCell ref="U8:U17"/>
    <mergeCell ref="V8:V17"/>
    <mergeCell ref="C78:C117"/>
    <mergeCell ref="B78:B117"/>
    <mergeCell ref="F88:F97"/>
    <mergeCell ref="E88:E97"/>
    <mergeCell ref="D88:D97"/>
    <mergeCell ref="F98:F107"/>
    <mergeCell ref="E98:E107"/>
    <mergeCell ref="C58:C77"/>
    <mergeCell ref="B8:B77"/>
    <mergeCell ref="F78:F87"/>
    <mergeCell ref="E78:E87"/>
    <mergeCell ref="D78:D87"/>
    <mergeCell ref="F58:F67"/>
    <mergeCell ref="E58:E67"/>
    <mergeCell ref="F68:F77"/>
    <mergeCell ref="E68:E77"/>
    <mergeCell ref="D58:D77"/>
    <mergeCell ref="D38:D47"/>
    <mergeCell ref="E38:E47"/>
    <mergeCell ref="F38:F47"/>
    <mergeCell ref="D48:D57"/>
    <mergeCell ref="E48:E57"/>
    <mergeCell ref="F48:F57"/>
    <mergeCell ref="F18:F27"/>
    <mergeCell ref="G78:G87"/>
    <mergeCell ref="H78:H87"/>
    <mergeCell ref="I78:I87"/>
    <mergeCell ref="G108:G117"/>
    <mergeCell ref="H108:H117"/>
    <mergeCell ref="I108:I117"/>
    <mergeCell ref="F108:F117"/>
    <mergeCell ref="E108:E117"/>
    <mergeCell ref="D98:D117"/>
    <mergeCell ref="R18:R27"/>
    <mergeCell ref="S18:S27"/>
    <mergeCell ref="G8:G17"/>
    <mergeCell ref="H8:H17"/>
    <mergeCell ref="I8:I17"/>
    <mergeCell ref="G18:G27"/>
    <mergeCell ref="H18:H27"/>
    <mergeCell ref="I18:I27"/>
    <mergeCell ref="G48:G57"/>
    <mergeCell ref="H48:H57"/>
    <mergeCell ref="I48:I57"/>
    <mergeCell ref="Y18:Y27"/>
    <mergeCell ref="Z18:Z27"/>
    <mergeCell ref="G28:G37"/>
    <mergeCell ref="H28:H37"/>
    <mergeCell ref="I28:I37"/>
    <mergeCell ref="O28:O37"/>
    <mergeCell ref="P28:P37"/>
    <mergeCell ref="Q28:Q37"/>
    <mergeCell ref="R28:R37"/>
    <mergeCell ref="S28:S37"/>
    <mergeCell ref="T28:T37"/>
    <mergeCell ref="U28:U37"/>
    <mergeCell ref="V28:V37"/>
    <mergeCell ref="W28:W37"/>
    <mergeCell ref="X28:X37"/>
    <mergeCell ref="Y28:Y37"/>
    <mergeCell ref="T18:T27"/>
    <mergeCell ref="U18:U27"/>
    <mergeCell ref="V18:V27"/>
    <mergeCell ref="W18:W27"/>
    <mergeCell ref="X18:X27"/>
    <mergeCell ref="O18:O27"/>
    <mergeCell ref="P18:P27"/>
    <mergeCell ref="Q18:Q27"/>
    <mergeCell ref="R48:R57"/>
    <mergeCell ref="S48:S57"/>
    <mergeCell ref="Z28:Z37"/>
    <mergeCell ref="G38:G47"/>
    <mergeCell ref="H38:H47"/>
    <mergeCell ref="I38:I47"/>
    <mergeCell ref="O38:O47"/>
    <mergeCell ref="P38:P47"/>
    <mergeCell ref="Q38:Q47"/>
    <mergeCell ref="R38:R47"/>
    <mergeCell ref="S38:S47"/>
    <mergeCell ref="T38:T47"/>
    <mergeCell ref="U38:U47"/>
    <mergeCell ref="V38:V47"/>
    <mergeCell ref="W38:W47"/>
    <mergeCell ref="X38:X47"/>
    <mergeCell ref="Y38:Y47"/>
    <mergeCell ref="Z38:Z47"/>
    <mergeCell ref="Y48:Y57"/>
    <mergeCell ref="Z48:Z57"/>
    <mergeCell ref="G58:G67"/>
    <mergeCell ref="H58:H67"/>
    <mergeCell ref="I58:I67"/>
    <mergeCell ref="O58:O67"/>
    <mergeCell ref="P58:P67"/>
    <mergeCell ref="Q58:Q67"/>
    <mergeCell ref="R58:R67"/>
    <mergeCell ref="S58:S67"/>
    <mergeCell ref="T58:T67"/>
    <mergeCell ref="U58:U67"/>
    <mergeCell ref="V58:V67"/>
    <mergeCell ref="W58:W67"/>
    <mergeCell ref="X58:X67"/>
    <mergeCell ref="Y58:Y67"/>
    <mergeCell ref="T48:T57"/>
    <mergeCell ref="U48:U57"/>
    <mergeCell ref="V48:V57"/>
    <mergeCell ref="W48:W57"/>
    <mergeCell ref="X48:X57"/>
    <mergeCell ref="O48:O57"/>
    <mergeCell ref="P48:P57"/>
    <mergeCell ref="Q48:Q57"/>
    <mergeCell ref="G68:G77"/>
    <mergeCell ref="H68:H77"/>
    <mergeCell ref="I68:I77"/>
    <mergeCell ref="O68:O77"/>
    <mergeCell ref="P68:P77"/>
    <mergeCell ref="Q68:Q77"/>
    <mergeCell ref="R68:R77"/>
    <mergeCell ref="S68:S77"/>
    <mergeCell ref="T68:T77"/>
    <mergeCell ref="V78:V87"/>
    <mergeCell ref="W78:W87"/>
    <mergeCell ref="X78:X87"/>
    <mergeCell ref="O78:O87"/>
    <mergeCell ref="P78:P87"/>
    <mergeCell ref="Q78:Q87"/>
    <mergeCell ref="R78:R87"/>
    <mergeCell ref="S78:S87"/>
    <mergeCell ref="Z58:Z67"/>
    <mergeCell ref="U68:U77"/>
    <mergeCell ref="V68:V77"/>
    <mergeCell ref="W68:W77"/>
    <mergeCell ref="X68:X77"/>
    <mergeCell ref="Y68:Y77"/>
    <mergeCell ref="Z68:Z77"/>
    <mergeCell ref="U98:U107"/>
    <mergeCell ref="V98:V107"/>
    <mergeCell ref="W98:W107"/>
    <mergeCell ref="X98:X107"/>
    <mergeCell ref="Y98:Y107"/>
    <mergeCell ref="Z98:Z107"/>
    <mergeCell ref="Y78:Y87"/>
    <mergeCell ref="Z78:Z87"/>
    <mergeCell ref="G88:G97"/>
    <mergeCell ref="H88:H97"/>
    <mergeCell ref="I88:I97"/>
    <mergeCell ref="O88:O97"/>
    <mergeCell ref="P88:P97"/>
    <mergeCell ref="Q88:Q97"/>
    <mergeCell ref="R88:R97"/>
    <mergeCell ref="S88:S97"/>
    <mergeCell ref="T88:T97"/>
    <mergeCell ref="U88:U97"/>
    <mergeCell ref="V88:V97"/>
    <mergeCell ref="W88:W97"/>
    <mergeCell ref="X88:X97"/>
    <mergeCell ref="Y88:Y97"/>
    <mergeCell ref="T78:T87"/>
    <mergeCell ref="U78:U87"/>
    <mergeCell ref="Y108:Y117"/>
    <mergeCell ref="Z108:Z117"/>
    <mergeCell ref="C8:C57"/>
    <mergeCell ref="A8:A117"/>
    <mergeCell ref="T108:T117"/>
    <mergeCell ref="U108:U117"/>
    <mergeCell ref="V108:V117"/>
    <mergeCell ref="W108:W117"/>
    <mergeCell ref="X108:X117"/>
    <mergeCell ref="O108:O117"/>
    <mergeCell ref="P108:P117"/>
    <mergeCell ref="Q108:Q117"/>
    <mergeCell ref="R108:R117"/>
    <mergeCell ref="S108:S117"/>
    <mergeCell ref="Z88:Z97"/>
    <mergeCell ref="G98:G107"/>
    <mergeCell ref="H98:H107"/>
    <mergeCell ref="I98:I107"/>
    <mergeCell ref="O98:O107"/>
    <mergeCell ref="P98:P107"/>
    <mergeCell ref="Q98:Q107"/>
    <mergeCell ref="R98:R107"/>
    <mergeCell ref="S98:S107"/>
    <mergeCell ref="T98:T107"/>
  </mergeCells>
  <pageMargins left="0.70866141732283472" right="0.70866141732283472" top="0.74803149606299213" bottom="0.74803149606299213" header="0.31496062992125984" footer="0.31496062992125984"/>
  <pageSetup paperSize="9" pageOrder="overThenDown"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38167D-03F8-4C39-92A9-5DFA7201F885}">
          <x14:formula1>
            <xm:f>'Objetos del gasto'!$B$12:$B$483</xm:f>
          </x14:formula1>
          <xm:sqref>M8:M117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0922-6787-4846-8FA6-D72894B0D6A1}">
  <sheetPr>
    <tabColor rgb="FF51BADB"/>
  </sheetPr>
  <dimension ref="A1:Z131"/>
  <sheetViews>
    <sheetView showGridLines="0" zoomScale="50" zoomScaleNormal="50" workbookViewId="0">
      <pane ySplit="7" topLeftCell="A52" activePane="bottomLeft" state="frozen"/>
      <selection activeCell="M8" sqref="M8"/>
      <selection pane="bottomLeft" activeCell="B90" sqref="B90"/>
    </sheetView>
  </sheetViews>
  <sheetFormatPr baseColWidth="10" defaultColWidth="11.5703125" defaultRowHeight="15.75" x14ac:dyDescent="0.25"/>
  <cols>
    <col min="1" max="2" width="44.85546875" style="97" customWidth="1"/>
    <col min="3" max="3" width="24" style="97" customWidth="1"/>
    <col min="4" max="6" width="27.42578125" style="97" customWidth="1"/>
    <col min="7" max="8" width="27.42578125" style="101" customWidth="1"/>
    <col min="9" max="10" width="27.42578125" style="97" customWidth="1"/>
    <col min="11" max="11" width="18.7109375" style="97" customWidth="1"/>
    <col min="12" max="12" width="8.28515625" style="97" customWidth="1"/>
    <col min="13" max="13" width="17.85546875" style="97" customWidth="1"/>
    <col min="14" max="14" width="17.140625" style="97" customWidth="1"/>
    <col min="15" max="15" width="15.28515625" style="97" customWidth="1"/>
    <col min="16" max="16" width="13.7109375" style="97" bestFit="1" customWidth="1"/>
    <col min="17" max="17" width="15.28515625" style="97" customWidth="1"/>
    <col min="18" max="18" width="18.85546875" style="97" customWidth="1"/>
    <col min="19" max="19" width="15.42578125" style="97" customWidth="1"/>
    <col min="20" max="20" width="13.7109375" style="97" bestFit="1" customWidth="1"/>
    <col min="21" max="21" width="15.140625" style="97" customWidth="1"/>
    <col min="22" max="22" width="12.7109375" style="97" bestFit="1" customWidth="1"/>
    <col min="23" max="23" width="24.42578125" style="97" customWidth="1"/>
    <col min="24" max="24" width="18.7109375" style="97" customWidth="1"/>
    <col min="25" max="25" width="21" style="97" customWidth="1"/>
    <col min="26" max="26" width="20.7109375" style="97" customWidth="1"/>
    <col min="27" max="16384" width="11.5703125" style="97"/>
  </cols>
  <sheetData>
    <row r="1" spans="1:26" ht="15.75" customHeight="1" x14ac:dyDescent="0.25">
      <c r="B1" s="98"/>
      <c r="C1" s="99"/>
      <c r="D1" s="138"/>
      <c r="E1" s="139"/>
      <c r="F1" s="139"/>
      <c r="G1" s="140"/>
      <c r="H1" s="140"/>
      <c r="I1" s="98"/>
      <c r="J1" s="98"/>
      <c r="K1" s="98"/>
      <c r="L1" s="98"/>
      <c r="M1" s="98"/>
      <c r="N1" s="98"/>
      <c r="O1" s="141"/>
      <c r="P1" s="142"/>
      <c r="Q1" s="142"/>
      <c r="R1" s="142"/>
      <c r="S1" s="142"/>
      <c r="T1" s="142"/>
      <c r="U1" s="142"/>
      <c r="V1" s="142"/>
      <c r="W1" s="142"/>
      <c r="X1" s="142"/>
      <c r="Y1" s="142"/>
      <c r="Z1" s="142"/>
    </row>
    <row r="2" spans="1:26" ht="18" customHeight="1" x14ac:dyDescent="0.25">
      <c r="A2" s="143"/>
      <c r="B2" s="98"/>
      <c r="C2" s="99" t="s">
        <v>1043</v>
      </c>
      <c r="D2" s="284" t="s">
        <v>1044</v>
      </c>
      <c r="E2" s="285"/>
      <c r="F2" s="286"/>
      <c r="G2" s="100"/>
      <c r="H2" s="100"/>
      <c r="I2" s="98"/>
      <c r="J2" s="98"/>
      <c r="K2" s="98"/>
      <c r="L2" s="98"/>
      <c r="M2" s="98"/>
      <c r="N2" s="98"/>
      <c r="O2" s="141"/>
      <c r="P2" s="142"/>
      <c r="Q2" s="142"/>
      <c r="R2" s="142"/>
      <c r="S2" s="142"/>
      <c r="T2" s="142"/>
      <c r="U2" s="142"/>
      <c r="V2" s="142"/>
      <c r="W2" s="142"/>
      <c r="X2" s="142"/>
      <c r="Y2" s="142"/>
      <c r="Z2" s="142"/>
    </row>
    <row r="3" spans="1:26" ht="18" customHeight="1" thickBot="1" x14ac:dyDescent="0.3">
      <c r="A3" s="143"/>
      <c r="B3" s="98"/>
      <c r="C3" s="99" t="s">
        <v>1043</v>
      </c>
      <c r="D3" s="287" t="s">
        <v>1226</v>
      </c>
      <c r="E3" s="288"/>
      <c r="F3" s="289"/>
      <c r="G3" s="100"/>
      <c r="H3" s="100"/>
      <c r="I3" s="98"/>
      <c r="J3" s="98"/>
      <c r="K3" s="98"/>
      <c r="L3" s="98"/>
      <c r="M3" s="98"/>
      <c r="N3" s="98"/>
      <c r="O3" s="141"/>
      <c r="P3" s="142"/>
      <c r="Q3" s="142"/>
      <c r="R3" s="142"/>
      <c r="S3" s="142"/>
      <c r="T3" s="142"/>
      <c r="U3" s="142"/>
      <c r="V3" s="142"/>
      <c r="W3" s="142"/>
      <c r="X3" s="142"/>
      <c r="Y3" s="142"/>
      <c r="Z3" s="142"/>
    </row>
    <row r="4" spans="1:26" ht="29.25" customHeight="1" thickBot="1" x14ac:dyDescent="0.3">
      <c r="A4" s="143"/>
      <c r="B4" s="143"/>
      <c r="C4" s="142"/>
      <c r="D4" s="142"/>
      <c r="E4" s="142"/>
      <c r="F4" s="142"/>
      <c r="G4" s="271" t="s">
        <v>1046</v>
      </c>
      <c r="H4" s="272"/>
      <c r="I4" s="272"/>
      <c r="J4" s="272"/>
      <c r="K4" s="272"/>
      <c r="L4" s="272"/>
      <c r="M4" s="272"/>
      <c r="N4" s="273"/>
      <c r="O4" s="268" t="s">
        <v>1047</v>
      </c>
      <c r="P4" s="269"/>
      <c r="Q4" s="269"/>
      <c r="R4" s="269"/>
      <c r="S4" s="269"/>
      <c r="T4" s="269"/>
      <c r="U4" s="269"/>
      <c r="V4" s="270"/>
      <c r="W4" s="98"/>
      <c r="X4" s="98"/>
      <c r="Y4" s="98"/>
      <c r="Z4" s="98"/>
    </row>
    <row r="5" spans="1:26" ht="21.75" customHeight="1" x14ac:dyDescent="0.25">
      <c r="A5" s="290" t="s">
        <v>1048</v>
      </c>
      <c r="B5" s="291"/>
      <c r="C5" s="291"/>
      <c r="D5" s="291"/>
      <c r="E5" s="291"/>
      <c r="F5" s="292"/>
      <c r="G5" s="274" t="s">
        <v>1049</v>
      </c>
      <c r="H5" s="275"/>
      <c r="I5" s="275"/>
      <c r="J5" s="276"/>
      <c r="K5" s="277"/>
      <c r="L5" s="278"/>
      <c r="M5" s="278"/>
      <c r="N5" s="278"/>
      <c r="O5" s="280" t="s">
        <v>1050</v>
      </c>
      <c r="P5" s="281"/>
      <c r="Q5" s="280" t="s">
        <v>1051</v>
      </c>
      <c r="R5" s="281"/>
      <c r="S5" s="280" t="s">
        <v>1052</v>
      </c>
      <c r="T5" s="281"/>
      <c r="U5" s="280" t="s">
        <v>1053</v>
      </c>
      <c r="V5" s="283"/>
      <c r="W5" s="282" t="s">
        <v>1054</v>
      </c>
      <c r="X5" s="282"/>
      <c r="Y5" s="279" t="s">
        <v>1055</v>
      </c>
      <c r="Z5" s="282" t="s">
        <v>1056</v>
      </c>
    </row>
    <row r="6" spans="1:26" ht="48.75" customHeight="1" thickBot="1" x14ac:dyDescent="0.3">
      <c r="A6" s="145" t="s">
        <v>1057</v>
      </c>
      <c r="B6" s="145" t="s">
        <v>1058</v>
      </c>
      <c r="C6" s="145" t="s">
        <v>1059</v>
      </c>
      <c r="D6" s="145" t="s">
        <v>1060</v>
      </c>
      <c r="E6" s="145" t="s">
        <v>1061</v>
      </c>
      <c r="F6" s="145" t="s">
        <v>1062</v>
      </c>
      <c r="G6" s="132" t="s">
        <v>1063</v>
      </c>
      <c r="H6" s="159" t="s">
        <v>1064</v>
      </c>
      <c r="I6" s="133" t="s">
        <v>1065</v>
      </c>
      <c r="J6" s="134" t="s">
        <v>1066</v>
      </c>
      <c r="K6" s="144" t="s">
        <v>1067</v>
      </c>
      <c r="L6" s="144" t="s">
        <v>1068</v>
      </c>
      <c r="M6" s="144" t="s">
        <v>1069</v>
      </c>
      <c r="N6" s="144" t="s">
        <v>1070</v>
      </c>
      <c r="O6" s="154" t="s">
        <v>1071</v>
      </c>
      <c r="P6" s="157" t="s">
        <v>35</v>
      </c>
      <c r="Q6" s="156" t="s">
        <v>1071</v>
      </c>
      <c r="R6" s="157" t="s">
        <v>35</v>
      </c>
      <c r="S6" s="156" t="s">
        <v>1071</v>
      </c>
      <c r="T6" s="157" t="s">
        <v>35</v>
      </c>
      <c r="U6" s="156" t="s">
        <v>1071</v>
      </c>
      <c r="V6" s="158" t="s">
        <v>35</v>
      </c>
      <c r="W6" s="144" t="s">
        <v>1071</v>
      </c>
      <c r="X6" s="144" t="s">
        <v>35</v>
      </c>
      <c r="Y6" s="279"/>
      <c r="Z6" s="282"/>
    </row>
    <row r="7" spans="1:26" x14ac:dyDescent="0.25">
      <c r="A7" s="293"/>
      <c r="B7" s="294"/>
      <c r="C7" s="294"/>
      <c r="D7" s="294"/>
      <c r="E7" s="294"/>
      <c r="F7" s="295"/>
      <c r="G7" s="151"/>
      <c r="H7" s="151"/>
      <c r="I7" s="152"/>
      <c r="J7" s="152"/>
      <c r="K7" s="152"/>
      <c r="L7" s="152"/>
      <c r="M7" s="152"/>
      <c r="N7" s="152"/>
      <c r="O7" s="152"/>
      <c r="P7" s="152"/>
      <c r="Q7" s="152"/>
      <c r="R7" s="152"/>
      <c r="S7" s="152"/>
      <c r="T7" s="152"/>
      <c r="U7" s="152"/>
      <c r="V7" s="152"/>
      <c r="W7" s="152"/>
      <c r="X7" s="152"/>
      <c r="Y7" s="152"/>
      <c r="Z7" s="153"/>
    </row>
    <row r="8" spans="1:26" ht="15.75" customHeight="1" x14ac:dyDescent="0.25">
      <c r="A8" s="238" t="s">
        <v>1227</v>
      </c>
      <c r="B8" s="228" t="s">
        <v>1228</v>
      </c>
      <c r="C8" s="303" t="s">
        <v>1229</v>
      </c>
      <c r="D8" s="313" t="s">
        <v>1230</v>
      </c>
      <c r="E8" s="253" t="s">
        <v>1231</v>
      </c>
      <c r="F8" s="232" t="s">
        <v>1232</v>
      </c>
      <c r="G8" s="262"/>
      <c r="H8" s="262"/>
      <c r="I8" s="265"/>
      <c r="J8" s="135"/>
      <c r="K8" s="135"/>
      <c r="L8" s="135"/>
      <c r="M8" s="136"/>
      <c r="N8" s="136"/>
      <c r="O8" s="310"/>
      <c r="P8" s="265">
        <f>SUM(N8:N10)</f>
        <v>0</v>
      </c>
      <c r="Q8" s="310"/>
      <c r="R8" s="265">
        <f>SUM(N11:N13)</f>
        <v>0</v>
      </c>
      <c r="S8" s="310"/>
      <c r="T8" s="265">
        <f>SUM(N14:N15)</f>
        <v>0</v>
      </c>
      <c r="U8" s="310"/>
      <c r="V8" s="265">
        <f>SUM(N16:N17)</f>
        <v>0</v>
      </c>
      <c r="W8" s="265"/>
      <c r="X8" s="265"/>
      <c r="Y8" s="299"/>
      <c r="Z8" s="265"/>
    </row>
    <row r="9" spans="1:26" x14ac:dyDescent="0.25">
      <c r="A9" s="238"/>
      <c r="B9" s="228"/>
      <c r="C9" s="304"/>
      <c r="D9" s="314"/>
      <c r="E9" s="254"/>
      <c r="F9" s="233"/>
      <c r="G9" s="263"/>
      <c r="H9" s="263"/>
      <c r="I9" s="266"/>
      <c r="J9" s="135"/>
      <c r="K9" s="135"/>
      <c r="L9" s="135"/>
      <c r="M9" s="136"/>
      <c r="N9" s="136"/>
      <c r="O9" s="311"/>
      <c r="P9" s="266"/>
      <c r="Q9" s="311"/>
      <c r="R9" s="266"/>
      <c r="S9" s="311"/>
      <c r="T9" s="266"/>
      <c r="U9" s="311"/>
      <c r="V9" s="266"/>
      <c r="W9" s="266"/>
      <c r="X9" s="266"/>
      <c r="Y9" s="300"/>
      <c r="Z9" s="266"/>
    </row>
    <row r="10" spans="1:26" x14ac:dyDescent="0.25">
      <c r="A10" s="238"/>
      <c r="B10" s="228"/>
      <c r="C10" s="304"/>
      <c r="D10" s="314"/>
      <c r="E10" s="254"/>
      <c r="F10" s="233"/>
      <c r="G10" s="263"/>
      <c r="H10" s="263"/>
      <c r="I10" s="266"/>
      <c r="J10" s="135"/>
      <c r="K10" s="135"/>
      <c r="L10" s="135"/>
      <c r="M10" s="136"/>
      <c r="N10" s="136"/>
      <c r="O10" s="311"/>
      <c r="P10" s="266"/>
      <c r="Q10" s="311"/>
      <c r="R10" s="266"/>
      <c r="S10" s="311"/>
      <c r="T10" s="266"/>
      <c r="U10" s="311"/>
      <c r="V10" s="266"/>
      <c r="W10" s="266"/>
      <c r="X10" s="266"/>
      <c r="Y10" s="300"/>
      <c r="Z10" s="266"/>
    </row>
    <row r="11" spans="1:26" x14ac:dyDescent="0.25">
      <c r="A11" s="238"/>
      <c r="B11" s="228"/>
      <c r="C11" s="304"/>
      <c r="D11" s="314"/>
      <c r="E11" s="254"/>
      <c r="F11" s="233"/>
      <c r="G11" s="263"/>
      <c r="H11" s="263"/>
      <c r="I11" s="266"/>
      <c r="J11" s="135"/>
      <c r="K11" s="135"/>
      <c r="L11" s="135"/>
      <c r="M11" s="136"/>
      <c r="N11" s="136"/>
      <c r="O11" s="311"/>
      <c r="P11" s="266"/>
      <c r="Q11" s="311"/>
      <c r="R11" s="266"/>
      <c r="S11" s="311"/>
      <c r="T11" s="266"/>
      <c r="U11" s="311"/>
      <c r="V11" s="266"/>
      <c r="W11" s="266"/>
      <c r="X11" s="266"/>
      <c r="Y11" s="300"/>
      <c r="Z11" s="266"/>
    </row>
    <row r="12" spans="1:26" x14ac:dyDescent="0.25">
      <c r="A12" s="238"/>
      <c r="B12" s="228"/>
      <c r="C12" s="304"/>
      <c r="D12" s="314"/>
      <c r="E12" s="254"/>
      <c r="F12" s="233"/>
      <c r="G12" s="263"/>
      <c r="H12" s="263"/>
      <c r="I12" s="266"/>
      <c r="J12" s="135"/>
      <c r="K12" s="135"/>
      <c r="L12" s="135"/>
      <c r="M12" s="136"/>
      <c r="N12" s="136"/>
      <c r="O12" s="311"/>
      <c r="P12" s="266"/>
      <c r="Q12" s="311"/>
      <c r="R12" s="266"/>
      <c r="S12" s="311"/>
      <c r="T12" s="266"/>
      <c r="U12" s="311"/>
      <c r="V12" s="266"/>
      <c r="W12" s="266"/>
      <c r="X12" s="266"/>
      <c r="Y12" s="300"/>
      <c r="Z12" s="266"/>
    </row>
    <row r="13" spans="1:26" x14ac:dyDescent="0.25">
      <c r="A13" s="238"/>
      <c r="B13" s="228"/>
      <c r="C13" s="304"/>
      <c r="D13" s="314"/>
      <c r="E13" s="254"/>
      <c r="F13" s="233"/>
      <c r="G13" s="263"/>
      <c r="H13" s="263"/>
      <c r="I13" s="266"/>
      <c r="J13" s="135"/>
      <c r="K13" s="135"/>
      <c r="L13" s="135"/>
      <c r="M13" s="136"/>
      <c r="N13" s="136"/>
      <c r="O13" s="311"/>
      <c r="P13" s="266"/>
      <c r="Q13" s="311"/>
      <c r="R13" s="266"/>
      <c r="S13" s="311"/>
      <c r="T13" s="266"/>
      <c r="U13" s="311"/>
      <c r="V13" s="266"/>
      <c r="W13" s="266"/>
      <c r="X13" s="266"/>
      <c r="Y13" s="300"/>
      <c r="Z13" s="266"/>
    </row>
    <row r="14" spans="1:26" x14ac:dyDescent="0.25">
      <c r="A14" s="238"/>
      <c r="B14" s="228"/>
      <c r="C14" s="304"/>
      <c r="D14" s="314"/>
      <c r="E14" s="254"/>
      <c r="F14" s="233"/>
      <c r="G14" s="263"/>
      <c r="H14" s="263"/>
      <c r="I14" s="266"/>
      <c r="J14" s="135"/>
      <c r="K14" s="135"/>
      <c r="L14" s="135"/>
      <c r="M14" s="136"/>
      <c r="N14" s="136"/>
      <c r="O14" s="311"/>
      <c r="P14" s="266"/>
      <c r="Q14" s="311"/>
      <c r="R14" s="266"/>
      <c r="S14" s="311"/>
      <c r="T14" s="266"/>
      <c r="U14" s="311"/>
      <c r="V14" s="266"/>
      <c r="W14" s="266"/>
      <c r="X14" s="266"/>
      <c r="Y14" s="300"/>
      <c r="Z14" s="266"/>
    </row>
    <row r="15" spans="1:26" x14ac:dyDescent="0.25">
      <c r="A15" s="238"/>
      <c r="B15" s="228"/>
      <c r="C15" s="304"/>
      <c r="D15" s="314"/>
      <c r="E15" s="254"/>
      <c r="F15" s="233"/>
      <c r="G15" s="263"/>
      <c r="H15" s="263"/>
      <c r="I15" s="266"/>
      <c r="J15" s="135"/>
      <c r="K15" s="135"/>
      <c r="L15" s="135"/>
      <c r="M15" s="136"/>
      <c r="N15" s="136"/>
      <c r="O15" s="311"/>
      <c r="P15" s="266"/>
      <c r="Q15" s="311"/>
      <c r="R15" s="266"/>
      <c r="S15" s="311"/>
      <c r="T15" s="266"/>
      <c r="U15" s="311"/>
      <c r="V15" s="266"/>
      <c r="W15" s="266"/>
      <c r="X15" s="266"/>
      <c r="Y15" s="300"/>
      <c r="Z15" s="266"/>
    </row>
    <row r="16" spans="1:26" x14ac:dyDescent="0.25">
      <c r="A16" s="238"/>
      <c r="B16" s="228"/>
      <c r="C16" s="304"/>
      <c r="D16" s="314"/>
      <c r="E16" s="254"/>
      <c r="F16" s="233"/>
      <c r="G16" s="263"/>
      <c r="H16" s="263"/>
      <c r="I16" s="266"/>
      <c r="J16" s="135"/>
      <c r="K16" s="135"/>
      <c r="L16" s="135"/>
      <c r="M16" s="136"/>
      <c r="N16" s="136"/>
      <c r="O16" s="311"/>
      <c r="P16" s="266"/>
      <c r="Q16" s="311"/>
      <c r="R16" s="266"/>
      <c r="S16" s="311"/>
      <c r="T16" s="266"/>
      <c r="U16" s="311"/>
      <c r="V16" s="266"/>
      <c r="W16" s="266"/>
      <c r="X16" s="266"/>
      <c r="Y16" s="300"/>
      <c r="Z16" s="266"/>
    </row>
    <row r="17" spans="1:26" x14ac:dyDescent="0.25">
      <c r="A17" s="238"/>
      <c r="B17" s="228"/>
      <c r="C17" s="305"/>
      <c r="D17" s="315"/>
      <c r="E17" s="255"/>
      <c r="F17" s="234"/>
      <c r="G17" s="264"/>
      <c r="H17" s="264"/>
      <c r="I17" s="267"/>
      <c r="J17" s="135"/>
      <c r="K17" s="135"/>
      <c r="L17" s="135"/>
      <c r="M17" s="136"/>
      <c r="N17" s="136"/>
      <c r="O17" s="312"/>
      <c r="P17" s="267"/>
      <c r="Q17" s="312"/>
      <c r="R17" s="267"/>
      <c r="S17" s="312"/>
      <c r="T17" s="267"/>
      <c r="U17" s="312"/>
      <c r="V17" s="267"/>
      <c r="W17" s="267"/>
      <c r="X17" s="267"/>
      <c r="Y17" s="301"/>
      <c r="Z17" s="267"/>
    </row>
    <row r="18" spans="1:26" x14ac:dyDescent="0.25">
      <c r="A18" s="238"/>
      <c r="B18" s="228"/>
      <c r="C18" s="307" t="s">
        <v>1233</v>
      </c>
      <c r="D18" s="232" t="s">
        <v>1234</v>
      </c>
      <c r="E18" s="232" t="s">
        <v>1235</v>
      </c>
      <c r="F18" s="232" t="s">
        <v>1236</v>
      </c>
      <c r="G18" s="225"/>
      <c r="H18" s="225"/>
      <c r="I18" s="225"/>
      <c r="J18" s="146"/>
      <c r="K18" s="146"/>
      <c r="L18" s="146"/>
      <c r="M18" s="136"/>
      <c r="N18" s="136"/>
      <c r="O18" s="222"/>
      <c r="P18" s="225"/>
      <c r="Q18" s="222"/>
      <c r="R18" s="225"/>
      <c r="S18" s="222"/>
      <c r="T18" s="225"/>
      <c r="U18" s="222"/>
      <c r="V18" s="216"/>
      <c r="W18" s="219">
        <f>O18+Q18+S18+U18</f>
        <v>0</v>
      </c>
      <c r="X18" s="219">
        <f>P18+R18+T18+V18</f>
        <v>0</v>
      </c>
      <c r="Y18" s="225"/>
      <c r="Z18" s="225"/>
    </row>
    <row r="19" spans="1:26" x14ac:dyDescent="0.25">
      <c r="A19" s="238"/>
      <c r="B19" s="228"/>
      <c r="C19" s="308"/>
      <c r="D19" s="233"/>
      <c r="E19" s="233"/>
      <c r="F19" s="233"/>
      <c r="G19" s="226"/>
      <c r="H19" s="226"/>
      <c r="I19" s="226"/>
      <c r="J19" s="146"/>
      <c r="K19" s="146"/>
      <c r="L19" s="146"/>
      <c r="M19" s="136"/>
      <c r="N19" s="136"/>
      <c r="O19" s="223"/>
      <c r="P19" s="226"/>
      <c r="Q19" s="223"/>
      <c r="R19" s="226"/>
      <c r="S19" s="223"/>
      <c r="T19" s="226"/>
      <c r="U19" s="223"/>
      <c r="V19" s="217"/>
      <c r="W19" s="220"/>
      <c r="X19" s="220"/>
      <c r="Y19" s="226"/>
      <c r="Z19" s="226"/>
    </row>
    <row r="20" spans="1:26" x14ac:dyDescent="0.25">
      <c r="A20" s="238"/>
      <c r="B20" s="228"/>
      <c r="C20" s="308"/>
      <c r="D20" s="233"/>
      <c r="E20" s="233"/>
      <c r="F20" s="233"/>
      <c r="G20" s="226"/>
      <c r="H20" s="226"/>
      <c r="I20" s="226"/>
      <c r="J20" s="146"/>
      <c r="K20" s="146"/>
      <c r="L20" s="146"/>
      <c r="M20" s="136"/>
      <c r="N20" s="136"/>
      <c r="O20" s="223"/>
      <c r="P20" s="226"/>
      <c r="Q20" s="223"/>
      <c r="R20" s="226"/>
      <c r="S20" s="223"/>
      <c r="T20" s="226"/>
      <c r="U20" s="223"/>
      <c r="V20" s="217"/>
      <c r="W20" s="220"/>
      <c r="X20" s="220"/>
      <c r="Y20" s="226"/>
      <c r="Z20" s="226"/>
    </row>
    <row r="21" spans="1:26" x14ac:dyDescent="0.25">
      <c r="A21" s="238"/>
      <c r="B21" s="228"/>
      <c r="C21" s="308"/>
      <c r="D21" s="233"/>
      <c r="E21" s="233"/>
      <c r="F21" s="233"/>
      <c r="G21" s="226"/>
      <c r="H21" s="226"/>
      <c r="I21" s="226"/>
      <c r="J21" s="146"/>
      <c r="K21" s="146"/>
      <c r="L21" s="146"/>
      <c r="M21" s="136"/>
      <c r="N21" s="136"/>
      <c r="O21" s="223"/>
      <c r="P21" s="226"/>
      <c r="Q21" s="223"/>
      <c r="R21" s="226"/>
      <c r="S21" s="223"/>
      <c r="T21" s="226"/>
      <c r="U21" s="223"/>
      <c r="V21" s="217"/>
      <c r="W21" s="220"/>
      <c r="X21" s="220"/>
      <c r="Y21" s="226"/>
      <c r="Z21" s="226"/>
    </row>
    <row r="22" spans="1:26" x14ac:dyDescent="0.25">
      <c r="A22" s="238"/>
      <c r="B22" s="228"/>
      <c r="C22" s="308"/>
      <c r="D22" s="233"/>
      <c r="E22" s="233"/>
      <c r="F22" s="233"/>
      <c r="G22" s="226"/>
      <c r="H22" s="226"/>
      <c r="I22" s="226"/>
      <c r="J22" s="146"/>
      <c r="K22" s="146"/>
      <c r="L22" s="146"/>
      <c r="M22" s="136"/>
      <c r="N22" s="136"/>
      <c r="O22" s="223"/>
      <c r="P22" s="226"/>
      <c r="Q22" s="223"/>
      <c r="R22" s="226"/>
      <c r="S22" s="223"/>
      <c r="T22" s="226"/>
      <c r="U22" s="223"/>
      <c r="V22" s="217"/>
      <c r="W22" s="220"/>
      <c r="X22" s="220"/>
      <c r="Y22" s="226"/>
      <c r="Z22" s="226"/>
    </row>
    <row r="23" spans="1:26" x14ac:dyDescent="0.25">
      <c r="A23" s="238"/>
      <c r="B23" s="228"/>
      <c r="C23" s="308"/>
      <c r="D23" s="233"/>
      <c r="E23" s="233"/>
      <c r="F23" s="233"/>
      <c r="G23" s="226"/>
      <c r="H23" s="226"/>
      <c r="I23" s="226"/>
      <c r="J23" s="146"/>
      <c r="K23" s="146"/>
      <c r="L23" s="146"/>
      <c r="M23" s="136"/>
      <c r="N23" s="136"/>
      <c r="O23" s="223"/>
      <c r="P23" s="226"/>
      <c r="Q23" s="223"/>
      <c r="R23" s="226"/>
      <c r="S23" s="223"/>
      <c r="T23" s="226"/>
      <c r="U23" s="223"/>
      <c r="V23" s="217"/>
      <c r="W23" s="220"/>
      <c r="X23" s="220"/>
      <c r="Y23" s="226"/>
      <c r="Z23" s="226"/>
    </row>
    <row r="24" spans="1:26" x14ac:dyDescent="0.25">
      <c r="A24" s="238"/>
      <c r="B24" s="228"/>
      <c r="C24" s="308"/>
      <c r="D24" s="233"/>
      <c r="E24" s="233"/>
      <c r="F24" s="233"/>
      <c r="G24" s="226"/>
      <c r="H24" s="226"/>
      <c r="I24" s="226"/>
      <c r="J24" s="146"/>
      <c r="K24" s="146"/>
      <c r="L24" s="146"/>
      <c r="M24" s="136"/>
      <c r="N24" s="136"/>
      <c r="O24" s="223"/>
      <c r="P24" s="226"/>
      <c r="Q24" s="223"/>
      <c r="R24" s="226"/>
      <c r="S24" s="223"/>
      <c r="T24" s="226"/>
      <c r="U24" s="223"/>
      <c r="V24" s="217"/>
      <c r="W24" s="220"/>
      <c r="X24" s="220"/>
      <c r="Y24" s="226"/>
      <c r="Z24" s="226"/>
    </row>
    <row r="25" spans="1:26" x14ac:dyDescent="0.25">
      <c r="A25" s="238"/>
      <c r="B25" s="228"/>
      <c r="C25" s="308"/>
      <c r="D25" s="233"/>
      <c r="E25" s="233"/>
      <c r="F25" s="233"/>
      <c r="G25" s="226"/>
      <c r="H25" s="226"/>
      <c r="I25" s="226"/>
      <c r="J25" s="146"/>
      <c r="K25" s="146"/>
      <c r="L25" s="146"/>
      <c r="M25" s="136"/>
      <c r="N25" s="136"/>
      <c r="O25" s="223"/>
      <c r="P25" s="226"/>
      <c r="Q25" s="223"/>
      <c r="R25" s="226"/>
      <c r="S25" s="223"/>
      <c r="T25" s="226"/>
      <c r="U25" s="223"/>
      <c r="V25" s="217"/>
      <c r="W25" s="220"/>
      <c r="X25" s="220"/>
      <c r="Y25" s="226"/>
      <c r="Z25" s="226"/>
    </row>
    <row r="26" spans="1:26" x14ac:dyDescent="0.25">
      <c r="A26" s="238"/>
      <c r="B26" s="228"/>
      <c r="C26" s="308"/>
      <c r="D26" s="233"/>
      <c r="E26" s="233"/>
      <c r="F26" s="233"/>
      <c r="G26" s="226"/>
      <c r="H26" s="226"/>
      <c r="I26" s="226"/>
      <c r="J26" s="146"/>
      <c r="K26" s="146"/>
      <c r="L26" s="146"/>
      <c r="M26" s="136"/>
      <c r="N26" s="136"/>
      <c r="O26" s="223"/>
      <c r="P26" s="226"/>
      <c r="Q26" s="223"/>
      <c r="R26" s="226"/>
      <c r="S26" s="223"/>
      <c r="T26" s="226"/>
      <c r="U26" s="223"/>
      <c r="V26" s="217"/>
      <c r="W26" s="220"/>
      <c r="X26" s="220"/>
      <c r="Y26" s="226"/>
      <c r="Z26" s="226"/>
    </row>
    <row r="27" spans="1:26" x14ac:dyDescent="0.25">
      <c r="A27" s="238"/>
      <c r="B27" s="228"/>
      <c r="C27" s="309"/>
      <c r="D27" s="234"/>
      <c r="E27" s="234"/>
      <c r="F27" s="234"/>
      <c r="G27" s="227"/>
      <c r="H27" s="227"/>
      <c r="I27" s="227"/>
      <c r="J27" s="146"/>
      <c r="K27" s="146"/>
      <c r="L27" s="146"/>
      <c r="M27" s="136"/>
      <c r="N27" s="136"/>
      <c r="O27" s="224"/>
      <c r="P27" s="227"/>
      <c r="Q27" s="224"/>
      <c r="R27" s="227"/>
      <c r="S27" s="224"/>
      <c r="T27" s="227"/>
      <c r="U27" s="224"/>
      <c r="V27" s="218"/>
      <c r="W27" s="221"/>
      <c r="X27" s="221"/>
      <c r="Y27" s="227"/>
      <c r="Z27" s="227"/>
    </row>
    <row r="28" spans="1:26" ht="15.75" customHeight="1" x14ac:dyDescent="0.25">
      <c r="A28" s="238"/>
      <c r="B28" s="228"/>
      <c r="C28" s="303" t="s">
        <v>1153</v>
      </c>
      <c r="D28" s="245" t="s">
        <v>1237</v>
      </c>
      <c r="E28" s="253" t="s">
        <v>1238</v>
      </c>
      <c r="F28" s="232" t="s">
        <v>1239</v>
      </c>
      <c r="G28" s="225"/>
      <c r="H28" s="225"/>
      <c r="I28" s="225"/>
      <c r="J28" s="146"/>
      <c r="K28" s="146"/>
      <c r="L28" s="146"/>
      <c r="M28" s="136"/>
      <c r="N28" s="136"/>
      <c r="O28" s="222"/>
      <c r="P28" s="225"/>
      <c r="Q28" s="222"/>
      <c r="R28" s="225"/>
      <c r="S28" s="222"/>
      <c r="T28" s="225"/>
      <c r="U28" s="222"/>
      <c r="V28" s="216"/>
      <c r="W28" s="219">
        <f>O28+Q28+S28+U28</f>
        <v>0</v>
      </c>
      <c r="X28" s="219">
        <f>P28+R28+T28+V28</f>
        <v>0</v>
      </c>
      <c r="Y28" s="225"/>
      <c r="Z28" s="225"/>
    </row>
    <row r="29" spans="1:26" x14ac:dyDescent="0.25">
      <c r="A29" s="238"/>
      <c r="B29" s="228"/>
      <c r="C29" s="304"/>
      <c r="D29" s="246"/>
      <c r="E29" s="254"/>
      <c r="F29" s="233"/>
      <c r="G29" s="226"/>
      <c r="H29" s="226"/>
      <c r="I29" s="226"/>
      <c r="J29" s="146"/>
      <c r="K29" s="146"/>
      <c r="L29" s="146"/>
      <c r="M29" s="136"/>
      <c r="N29" s="136"/>
      <c r="O29" s="223"/>
      <c r="P29" s="226"/>
      <c r="Q29" s="223"/>
      <c r="R29" s="226"/>
      <c r="S29" s="223"/>
      <c r="T29" s="226"/>
      <c r="U29" s="223"/>
      <c r="V29" s="217"/>
      <c r="W29" s="220"/>
      <c r="X29" s="220"/>
      <c r="Y29" s="226"/>
      <c r="Z29" s="226"/>
    </row>
    <row r="30" spans="1:26" x14ac:dyDescent="0.25">
      <c r="A30" s="238"/>
      <c r="B30" s="228"/>
      <c r="C30" s="304"/>
      <c r="D30" s="246"/>
      <c r="E30" s="254"/>
      <c r="F30" s="233"/>
      <c r="G30" s="226"/>
      <c r="H30" s="226"/>
      <c r="I30" s="226"/>
      <c r="J30" s="146"/>
      <c r="K30" s="146"/>
      <c r="L30" s="146"/>
      <c r="M30" s="136"/>
      <c r="N30" s="136"/>
      <c r="O30" s="223"/>
      <c r="P30" s="226"/>
      <c r="Q30" s="223"/>
      <c r="R30" s="226"/>
      <c r="S30" s="223"/>
      <c r="T30" s="226"/>
      <c r="U30" s="223"/>
      <c r="V30" s="217"/>
      <c r="W30" s="220"/>
      <c r="X30" s="220"/>
      <c r="Y30" s="226"/>
      <c r="Z30" s="226"/>
    </row>
    <row r="31" spans="1:26" x14ac:dyDescent="0.25">
      <c r="A31" s="238"/>
      <c r="B31" s="228"/>
      <c r="C31" s="304"/>
      <c r="D31" s="246"/>
      <c r="E31" s="254"/>
      <c r="F31" s="233"/>
      <c r="G31" s="226"/>
      <c r="H31" s="226"/>
      <c r="I31" s="226"/>
      <c r="J31" s="146"/>
      <c r="K31" s="146"/>
      <c r="L31" s="146"/>
      <c r="M31" s="136"/>
      <c r="N31" s="136"/>
      <c r="O31" s="223"/>
      <c r="P31" s="226"/>
      <c r="Q31" s="223"/>
      <c r="R31" s="226"/>
      <c r="S31" s="223"/>
      <c r="T31" s="226"/>
      <c r="U31" s="223"/>
      <c r="V31" s="217"/>
      <c r="W31" s="220"/>
      <c r="X31" s="220"/>
      <c r="Y31" s="226"/>
      <c r="Z31" s="226"/>
    </row>
    <row r="32" spans="1:26" x14ac:dyDescent="0.25">
      <c r="A32" s="238"/>
      <c r="B32" s="228"/>
      <c r="C32" s="304"/>
      <c r="D32" s="246"/>
      <c r="E32" s="254"/>
      <c r="F32" s="233"/>
      <c r="G32" s="226"/>
      <c r="H32" s="226"/>
      <c r="I32" s="226"/>
      <c r="J32" s="146"/>
      <c r="K32" s="146"/>
      <c r="L32" s="146"/>
      <c r="M32" s="136"/>
      <c r="N32" s="136"/>
      <c r="O32" s="223"/>
      <c r="P32" s="226"/>
      <c r="Q32" s="223"/>
      <c r="R32" s="226"/>
      <c r="S32" s="223"/>
      <c r="T32" s="226"/>
      <c r="U32" s="223"/>
      <c r="V32" s="217"/>
      <c r="W32" s="220"/>
      <c r="X32" s="220"/>
      <c r="Y32" s="226"/>
      <c r="Z32" s="226"/>
    </row>
    <row r="33" spans="1:26" x14ac:dyDescent="0.25">
      <c r="A33" s="238"/>
      <c r="B33" s="228"/>
      <c r="C33" s="304"/>
      <c r="D33" s="246"/>
      <c r="E33" s="254"/>
      <c r="F33" s="233"/>
      <c r="G33" s="226"/>
      <c r="H33" s="226"/>
      <c r="I33" s="226"/>
      <c r="J33" s="146"/>
      <c r="K33" s="146"/>
      <c r="L33" s="146"/>
      <c r="M33" s="136"/>
      <c r="N33" s="136"/>
      <c r="O33" s="223"/>
      <c r="P33" s="226"/>
      <c r="Q33" s="223"/>
      <c r="R33" s="226"/>
      <c r="S33" s="223"/>
      <c r="T33" s="226"/>
      <c r="U33" s="223"/>
      <c r="V33" s="217"/>
      <c r="W33" s="220"/>
      <c r="X33" s="220"/>
      <c r="Y33" s="226"/>
      <c r="Z33" s="226"/>
    </row>
    <row r="34" spans="1:26" x14ac:dyDescent="0.25">
      <c r="A34" s="238"/>
      <c r="B34" s="228"/>
      <c r="C34" s="304"/>
      <c r="D34" s="246"/>
      <c r="E34" s="254"/>
      <c r="F34" s="233"/>
      <c r="G34" s="226"/>
      <c r="H34" s="226"/>
      <c r="I34" s="226"/>
      <c r="J34" s="146"/>
      <c r="K34" s="146"/>
      <c r="L34" s="146"/>
      <c r="M34" s="136"/>
      <c r="N34" s="136"/>
      <c r="O34" s="223"/>
      <c r="P34" s="226"/>
      <c r="Q34" s="223"/>
      <c r="R34" s="226"/>
      <c r="S34" s="223"/>
      <c r="T34" s="226"/>
      <c r="U34" s="223"/>
      <c r="V34" s="217"/>
      <c r="W34" s="220"/>
      <c r="X34" s="220"/>
      <c r="Y34" s="226"/>
      <c r="Z34" s="226"/>
    </row>
    <row r="35" spans="1:26" x14ac:dyDescent="0.25">
      <c r="A35" s="238"/>
      <c r="B35" s="228"/>
      <c r="C35" s="304"/>
      <c r="D35" s="246"/>
      <c r="E35" s="254"/>
      <c r="F35" s="233"/>
      <c r="G35" s="226"/>
      <c r="H35" s="226"/>
      <c r="I35" s="226"/>
      <c r="J35" s="146"/>
      <c r="K35" s="146"/>
      <c r="L35" s="146"/>
      <c r="M35" s="136"/>
      <c r="N35" s="136"/>
      <c r="O35" s="223"/>
      <c r="P35" s="226"/>
      <c r="Q35" s="223"/>
      <c r="R35" s="226"/>
      <c r="S35" s="223"/>
      <c r="T35" s="226"/>
      <c r="U35" s="223"/>
      <c r="V35" s="217"/>
      <c r="W35" s="220"/>
      <c r="X35" s="220"/>
      <c r="Y35" s="226"/>
      <c r="Z35" s="226"/>
    </row>
    <row r="36" spans="1:26" x14ac:dyDescent="0.25">
      <c r="A36" s="238"/>
      <c r="B36" s="228"/>
      <c r="C36" s="304"/>
      <c r="D36" s="246"/>
      <c r="E36" s="254"/>
      <c r="F36" s="233"/>
      <c r="G36" s="226"/>
      <c r="H36" s="226"/>
      <c r="I36" s="226"/>
      <c r="J36" s="146"/>
      <c r="K36" s="146"/>
      <c r="L36" s="146"/>
      <c r="M36" s="136"/>
      <c r="N36" s="136"/>
      <c r="O36" s="223"/>
      <c r="P36" s="226"/>
      <c r="Q36" s="223"/>
      <c r="R36" s="226"/>
      <c r="S36" s="223"/>
      <c r="T36" s="226"/>
      <c r="U36" s="223"/>
      <c r="V36" s="217"/>
      <c r="W36" s="220"/>
      <c r="X36" s="220"/>
      <c r="Y36" s="226"/>
      <c r="Z36" s="226"/>
    </row>
    <row r="37" spans="1:26" x14ac:dyDescent="0.25">
      <c r="A37" s="238"/>
      <c r="B37" s="228"/>
      <c r="C37" s="304"/>
      <c r="D37" s="246"/>
      <c r="E37" s="254"/>
      <c r="F37" s="234"/>
      <c r="G37" s="227"/>
      <c r="H37" s="227"/>
      <c r="I37" s="227"/>
      <c r="J37" s="146"/>
      <c r="K37" s="146"/>
      <c r="L37" s="146"/>
      <c r="M37" s="136"/>
      <c r="N37" s="136"/>
      <c r="O37" s="224"/>
      <c r="P37" s="227"/>
      <c r="Q37" s="224"/>
      <c r="R37" s="227"/>
      <c r="S37" s="224"/>
      <c r="T37" s="227"/>
      <c r="U37" s="224"/>
      <c r="V37" s="218"/>
      <c r="W37" s="221"/>
      <c r="X37" s="221"/>
      <c r="Y37" s="227"/>
      <c r="Z37" s="227"/>
    </row>
    <row r="38" spans="1:26" x14ac:dyDescent="0.25">
      <c r="A38" s="238"/>
      <c r="B38" s="228"/>
      <c r="C38" s="304"/>
      <c r="D38" s="246"/>
      <c r="E38" s="254"/>
      <c r="F38" s="232" t="s">
        <v>1240</v>
      </c>
      <c r="G38" s="225"/>
      <c r="H38" s="225"/>
      <c r="I38" s="225"/>
      <c r="J38" s="146"/>
      <c r="K38" s="146"/>
      <c r="L38" s="146"/>
      <c r="M38" s="136"/>
      <c r="N38" s="136"/>
      <c r="O38" s="222"/>
      <c r="P38" s="225"/>
      <c r="Q38" s="222"/>
      <c r="R38" s="225"/>
      <c r="S38" s="222"/>
      <c r="T38" s="225"/>
      <c r="U38" s="222"/>
      <c r="V38" s="216"/>
      <c r="W38" s="219">
        <f>O38+Q38+S38+U38</f>
        <v>0</v>
      </c>
      <c r="X38" s="219">
        <f>P38+R38+T38+V38</f>
        <v>0</v>
      </c>
      <c r="Y38" s="225"/>
      <c r="Z38" s="225"/>
    </row>
    <row r="39" spans="1:26" x14ac:dyDescent="0.25">
      <c r="A39" s="238"/>
      <c r="B39" s="228"/>
      <c r="C39" s="304"/>
      <c r="D39" s="246"/>
      <c r="E39" s="254"/>
      <c r="F39" s="233"/>
      <c r="G39" s="226"/>
      <c r="H39" s="226"/>
      <c r="I39" s="226"/>
      <c r="J39" s="146"/>
      <c r="K39" s="146"/>
      <c r="L39" s="146"/>
      <c r="M39" s="136"/>
      <c r="N39" s="136"/>
      <c r="O39" s="223"/>
      <c r="P39" s="226"/>
      <c r="Q39" s="223"/>
      <c r="R39" s="226"/>
      <c r="S39" s="223"/>
      <c r="T39" s="226"/>
      <c r="U39" s="223"/>
      <c r="V39" s="217"/>
      <c r="W39" s="220"/>
      <c r="X39" s="220"/>
      <c r="Y39" s="226"/>
      <c r="Z39" s="226"/>
    </row>
    <row r="40" spans="1:26" x14ac:dyDescent="0.25">
      <c r="A40" s="238"/>
      <c r="B40" s="228"/>
      <c r="C40" s="304"/>
      <c r="D40" s="246"/>
      <c r="E40" s="254"/>
      <c r="F40" s="233"/>
      <c r="G40" s="226"/>
      <c r="H40" s="226"/>
      <c r="I40" s="226"/>
      <c r="J40" s="146"/>
      <c r="K40" s="146"/>
      <c r="L40" s="146"/>
      <c r="M40" s="136"/>
      <c r="N40" s="136"/>
      <c r="O40" s="223"/>
      <c r="P40" s="226"/>
      <c r="Q40" s="223"/>
      <c r="R40" s="226"/>
      <c r="S40" s="223"/>
      <c r="T40" s="226"/>
      <c r="U40" s="223"/>
      <c r="V40" s="217"/>
      <c r="W40" s="220"/>
      <c r="X40" s="220"/>
      <c r="Y40" s="226"/>
      <c r="Z40" s="226"/>
    </row>
    <row r="41" spans="1:26" x14ac:dyDescent="0.25">
      <c r="A41" s="238"/>
      <c r="B41" s="228"/>
      <c r="C41" s="304"/>
      <c r="D41" s="246"/>
      <c r="E41" s="254"/>
      <c r="F41" s="233"/>
      <c r="G41" s="226"/>
      <c r="H41" s="226"/>
      <c r="I41" s="226"/>
      <c r="J41" s="146"/>
      <c r="K41" s="146"/>
      <c r="L41" s="146"/>
      <c r="M41" s="136"/>
      <c r="N41" s="136"/>
      <c r="O41" s="223"/>
      <c r="P41" s="226"/>
      <c r="Q41" s="223"/>
      <c r="R41" s="226"/>
      <c r="S41" s="223"/>
      <c r="T41" s="226"/>
      <c r="U41" s="223"/>
      <c r="V41" s="217"/>
      <c r="W41" s="220"/>
      <c r="X41" s="220"/>
      <c r="Y41" s="226"/>
      <c r="Z41" s="226"/>
    </row>
    <row r="42" spans="1:26" x14ac:dyDescent="0.25">
      <c r="A42" s="238"/>
      <c r="B42" s="228"/>
      <c r="C42" s="304"/>
      <c r="D42" s="246"/>
      <c r="E42" s="254"/>
      <c r="F42" s="233"/>
      <c r="G42" s="226"/>
      <c r="H42" s="226"/>
      <c r="I42" s="226"/>
      <c r="J42" s="146"/>
      <c r="K42" s="146"/>
      <c r="L42" s="146"/>
      <c r="M42" s="136"/>
      <c r="N42" s="136"/>
      <c r="O42" s="223"/>
      <c r="P42" s="226"/>
      <c r="Q42" s="223"/>
      <c r="R42" s="226"/>
      <c r="S42" s="223"/>
      <c r="T42" s="226"/>
      <c r="U42" s="223"/>
      <c r="V42" s="217"/>
      <c r="W42" s="220"/>
      <c r="X42" s="220"/>
      <c r="Y42" s="226"/>
      <c r="Z42" s="226"/>
    </row>
    <row r="43" spans="1:26" x14ac:dyDescent="0.25">
      <c r="A43" s="238"/>
      <c r="B43" s="228"/>
      <c r="C43" s="304"/>
      <c r="D43" s="246"/>
      <c r="E43" s="254"/>
      <c r="F43" s="233"/>
      <c r="G43" s="226"/>
      <c r="H43" s="226"/>
      <c r="I43" s="226"/>
      <c r="J43" s="146"/>
      <c r="K43" s="146"/>
      <c r="L43" s="146"/>
      <c r="M43" s="136"/>
      <c r="N43" s="136"/>
      <c r="O43" s="223"/>
      <c r="P43" s="226"/>
      <c r="Q43" s="223"/>
      <c r="R43" s="226"/>
      <c r="S43" s="223"/>
      <c r="T43" s="226"/>
      <c r="U43" s="223"/>
      <c r="V43" s="217"/>
      <c r="W43" s="220"/>
      <c r="X43" s="220"/>
      <c r="Y43" s="226"/>
      <c r="Z43" s="226"/>
    </row>
    <row r="44" spans="1:26" x14ac:dyDescent="0.25">
      <c r="A44" s="238"/>
      <c r="B44" s="228"/>
      <c r="C44" s="304"/>
      <c r="D44" s="246"/>
      <c r="E44" s="254"/>
      <c r="F44" s="233"/>
      <c r="G44" s="226"/>
      <c r="H44" s="226"/>
      <c r="I44" s="226"/>
      <c r="J44" s="146"/>
      <c r="K44" s="146"/>
      <c r="L44" s="146"/>
      <c r="M44" s="136"/>
      <c r="N44" s="136"/>
      <c r="O44" s="223"/>
      <c r="P44" s="226"/>
      <c r="Q44" s="223"/>
      <c r="R44" s="226"/>
      <c r="S44" s="223"/>
      <c r="T44" s="226"/>
      <c r="U44" s="223"/>
      <c r="V44" s="217"/>
      <c r="W44" s="220"/>
      <c r="X44" s="220"/>
      <c r="Y44" s="226"/>
      <c r="Z44" s="226"/>
    </row>
    <row r="45" spans="1:26" x14ac:dyDescent="0.25">
      <c r="A45" s="238"/>
      <c r="B45" s="228"/>
      <c r="C45" s="304"/>
      <c r="D45" s="246"/>
      <c r="E45" s="254"/>
      <c r="F45" s="233"/>
      <c r="G45" s="226"/>
      <c r="H45" s="226"/>
      <c r="I45" s="226"/>
      <c r="J45" s="146"/>
      <c r="K45" s="146"/>
      <c r="L45" s="146"/>
      <c r="M45" s="136"/>
      <c r="N45" s="136"/>
      <c r="O45" s="223"/>
      <c r="P45" s="226"/>
      <c r="Q45" s="223"/>
      <c r="R45" s="226"/>
      <c r="S45" s="223"/>
      <c r="T45" s="226"/>
      <c r="U45" s="223"/>
      <c r="V45" s="217"/>
      <c r="W45" s="220"/>
      <c r="X45" s="220"/>
      <c r="Y45" s="226"/>
      <c r="Z45" s="226"/>
    </row>
    <row r="46" spans="1:26" x14ac:dyDescent="0.25">
      <c r="A46" s="238"/>
      <c r="B46" s="228"/>
      <c r="C46" s="304"/>
      <c r="D46" s="246"/>
      <c r="E46" s="254"/>
      <c r="F46" s="233"/>
      <c r="G46" s="226"/>
      <c r="H46" s="226"/>
      <c r="I46" s="226"/>
      <c r="J46" s="146"/>
      <c r="K46" s="146"/>
      <c r="L46" s="146"/>
      <c r="M46" s="136"/>
      <c r="N46" s="136"/>
      <c r="O46" s="223"/>
      <c r="P46" s="226"/>
      <c r="Q46" s="223"/>
      <c r="R46" s="226"/>
      <c r="S46" s="223"/>
      <c r="T46" s="226"/>
      <c r="U46" s="223"/>
      <c r="V46" s="217"/>
      <c r="W46" s="220"/>
      <c r="X46" s="220"/>
      <c r="Y46" s="226"/>
      <c r="Z46" s="226"/>
    </row>
    <row r="47" spans="1:26" x14ac:dyDescent="0.25">
      <c r="A47" s="238"/>
      <c r="B47" s="228"/>
      <c r="C47" s="305"/>
      <c r="D47" s="246"/>
      <c r="E47" s="255"/>
      <c r="F47" s="234"/>
      <c r="G47" s="227"/>
      <c r="H47" s="227"/>
      <c r="I47" s="227"/>
      <c r="J47" s="146"/>
      <c r="K47" s="146"/>
      <c r="L47" s="146"/>
      <c r="M47" s="136"/>
      <c r="N47" s="136"/>
      <c r="O47" s="224"/>
      <c r="P47" s="227"/>
      <c r="Q47" s="224"/>
      <c r="R47" s="227"/>
      <c r="S47" s="224"/>
      <c r="T47" s="227"/>
      <c r="U47" s="224"/>
      <c r="V47" s="218"/>
      <c r="W47" s="221"/>
      <c r="X47" s="221"/>
      <c r="Y47" s="227"/>
      <c r="Z47" s="227"/>
    </row>
    <row r="48" spans="1:26" ht="189" x14ac:dyDescent="0.25">
      <c r="A48" s="238"/>
      <c r="B48" s="228"/>
      <c r="C48" s="303" t="s">
        <v>1241</v>
      </c>
      <c r="D48" s="137" t="s">
        <v>1242</v>
      </c>
      <c r="E48" s="232" t="s">
        <v>1243</v>
      </c>
      <c r="F48" s="232" t="s">
        <v>1244</v>
      </c>
      <c r="G48" s="225"/>
      <c r="H48" s="225"/>
      <c r="I48" s="225"/>
      <c r="J48" s="146"/>
      <c r="K48" s="146"/>
      <c r="L48" s="146"/>
      <c r="M48" s="136"/>
      <c r="N48" s="136"/>
      <c r="O48" s="222"/>
      <c r="P48" s="225"/>
      <c r="Q48" s="222"/>
      <c r="R48" s="225"/>
      <c r="S48" s="222"/>
      <c r="T48" s="225"/>
      <c r="U48" s="222"/>
      <c r="V48" s="216"/>
      <c r="W48" s="219">
        <f>O48+Q48+S48+U48</f>
        <v>0</v>
      </c>
      <c r="X48" s="219">
        <f>P48+R48+T48+V48</f>
        <v>0</v>
      </c>
      <c r="Y48" s="225"/>
      <c r="Z48" s="225"/>
    </row>
    <row r="49" spans="1:26" x14ac:dyDescent="0.25">
      <c r="A49" s="238"/>
      <c r="B49" s="228"/>
      <c r="C49" s="304"/>
      <c r="D49" s="137"/>
      <c r="E49" s="233"/>
      <c r="F49" s="233"/>
      <c r="G49" s="226"/>
      <c r="H49" s="226"/>
      <c r="I49" s="226"/>
      <c r="J49" s="146"/>
      <c r="K49" s="146"/>
      <c r="L49" s="146"/>
      <c r="M49" s="136"/>
      <c r="N49" s="136"/>
      <c r="O49" s="223"/>
      <c r="P49" s="226"/>
      <c r="Q49" s="223"/>
      <c r="R49" s="226"/>
      <c r="S49" s="223"/>
      <c r="T49" s="226"/>
      <c r="U49" s="223"/>
      <c r="V49" s="217"/>
      <c r="W49" s="220"/>
      <c r="X49" s="220"/>
      <c r="Y49" s="226"/>
      <c r="Z49" s="226"/>
    </row>
    <row r="50" spans="1:26" x14ac:dyDescent="0.25">
      <c r="A50" s="238"/>
      <c r="B50" s="228"/>
      <c r="C50" s="304"/>
      <c r="D50" s="137"/>
      <c r="E50" s="233"/>
      <c r="F50" s="233"/>
      <c r="G50" s="226"/>
      <c r="H50" s="226"/>
      <c r="I50" s="226"/>
      <c r="J50" s="146"/>
      <c r="K50" s="146"/>
      <c r="L50" s="146"/>
      <c r="M50" s="136"/>
      <c r="N50" s="136"/>
      <c r="O50" s="223"/>
      <c r="P50" s="226"/>
      <c r="Q50" s="223"/>
      <c r="R50" s="226"/>
      <c r="S50" s="223"/>
      <c r="T50" s="226"/>
      <c r="U50" s="223"/>
      <c r="V50" s="217"/>
      <c r="W50" s="220"/>
      <c r="X50" s="220"/>
      <c r="Y50" s="226"/>
      <c r="Z50" s="226"/>
    </row>
    <row r="51" spans="1:26" x14ac:dyDescent="0.25">
      <c r="A51" s="238"/>
      <c r="B51" s="228"/>
      <c r="C51" s="304"/>
      <c r="D51" s="137"/>
      <c r="E51" s="233"/>
      <c r="F51" s="233"/>
      <c r="G51" s="226"/>
      <c r="H51" s="226"/>
      <c r="I51" s="226"/>
      <c r="J51" s="146"/>
      <c r="K51" s="146"/>
      <c r="L51" s="146"/>
      <c r="M51" s="136"/>
      <c r="N51" s="136"/>
      <c r="O51" s="223"/>
      <c r="P51" s="226"/>
      <c r="Q51" s="223"/>
      <c r="R51" s="226"/>
      <c r="S51" s="223"/>
      <c r="T51" s="226"/>
      <c r="U51" s="223"/>
      <c r="V51" s="217"/>
      <c r="W51" s="220"/>
      <c r="X51" s="220"/>
      <c r="Y51" s="226"/>
      <c r="Z51" s="226"/>
    </row>
    <row r="52" spans="1:26" x14ac:dyDescent="0.25">
      <c r="A52" s="238"/>
      <c r="B52" s="228"/>
      <c r="C52" s="304"/>
      <c r="D52" s="137"/>
      <c r="E52" s="233"/>
      <c r="F52" s="233"/>
      <c r="G52" s="226"/>
      <c r="H52" s="226"/>
      <c r="I52" s="226"/>
      <c r="J52" s="146"/>
      <c r="K52" s="146"/>
      <c r="L52" s="146"/>
      <c r="M52" s="136"/>
      <c r="N52" s="136"/>
      <c r="O52" s="223"/>
      <c r="P52" s="226"/>
      <c r="Q52" s="223"/>
      <c r="R52" s="226"/>
      <c r="S52" s="223"/>
      <c r="T52" s="226"/>
      <c r="U52" s="223"/>
      <c r="V52" s="217"/>
      <c r="W52" s="220"/>
      <c r="X52" s="220"/>
      <c r="Y52" s="226"/>
      <c r="Z52" s="226"/>
    </row>
    <row r="53" spans="1:26" x14ac:dyDescent="0.25">
      <c r="A53" s="238"/>
      <c r="B53" s="228"/>
      <c r="C53" s="304"/>
      <c r="D53" s="137"/>
      <c r="E53" s="233"/>
      <c r="F53" s="233"/>
      <c r="G53" s="226"/>
      <c r="H53" s="226"/>
      <c r="I53" s="226"/>
      <c r="J53" s="146"/>
      <c r="K53" s="146"/>
      <c r="L53" s="146"/>
      <c r="M53" s="136"/>
      <c r="N53" s="136"/>
      <c r="O53" s="223"/>
      <c r="P53" s="226"/>
      <c r="Q53" s="223"/>
      <c r="R53" s="226"/>
      <c r="S53" s="223"/>
      <c r="T53" s="226"/>
      <c r="U53" s="223"/>
      <c r="V53" s="217"/>
      <c r="W53" s="220"/>
      <c r="X53" s="220"/>
      <c r="Y53" s="226"/>
      <c r="Z53" s="226"/>
    </row>
    <row r="54" spans="1:26" x14ac:dyDescent="0.25">
      <c r="A54" s="238"/>
      <c r="B54" s="228"/>
      <c r="C54" s="304"/>
      <c r="D54" s="137"/>
      <c r="E54" s="233"/>
      <c r="F54" s="233"/>
      <c r="G54" s="226"/>
      <c r="H54" s="226"/>
      <c r="I54" s="226"/>
      <c r="J54" s="146"/>
      <c r="K54" s="146"/>
      <c r="L54" s="146"/>
      <c r="M54" s="136"/>
      <c r="N54" s="136"/>
      <c r="O54" s="223"/>
      <c r="P54" s="226"/>
      <c r="Q54" s="223"/>
      <c r="R54" s="226"/>
      <c r="S54" s="223"/>
      <c r="T54" s="226"/>
      <c r="U54" s="223"/>
      <c r="V54" s="217"/>
      <c r="W54" s="220"/>
      <c r="X54" s="220"/>
      <c r="Y54" s="226"/>
      <c r="Z54" s="226"/>
    </row>
    <row r="55" spans="1:26" x14ac:dyDescent="0.25">
      <c r="A55" s="238"/>
      <c r="B55" s="228"/>
      <c r="C55" s="304"/>
      <c r="D55" s="137"/>
      <c r="E55" s="233"/>
      <c r="F55" s="233"/>
      <c r="G55" s="226"/>
      <c r="H55" s="226"/>
      <c r="I55" s="226"/>
      <c r="J55" s="146"/>
      <c r="K55" s="146"/>
      <c r="L55" s="146"/>
      <c r="M55" s="136"/>
      <c r="N55" s="136"/>
      <c r="O55" s="223"/>
      <c r="P55" s="226"/>
      <c r="Q55" s="223"/>
      <c r="R55" s="226"/>
      <c r="S55" s="223"/>
      <c r="T55" s="226"/>
      <c r="U55" s="223"/>
      <c r="V55" s="217"/>
      <c r="W55" s="220"/>
      <c r="X55" s="220"/>
      <c r="Y55" s="226"/>
      <c r="Z55" s="226"/>
    </row>
    <row r="56" spans="1:26" x14ac:dyDescent="0.25">
      <c r="A56" s="238"/>
      <c r="B56" s="228"/>
      <c r="C56" s="304"/>
      <c r="D56" s="137"/>
      <c r="E56" s="233"/>
      <c r="F56" s="233"/>
      <c r="G56" s="226"/>
      <c r="H56" s="226"/>
      <c r="I56" s="226"/>
      <c r="J56" s="146"/>
      <c r="K56" s="146"/>
      <c r="L56" s="146"/>
      <c r="M56" s="136"/>
      <c r="N56" s="136"/>
      <c r="O56" s="223"/>
      <c r="P56" s="226"/>
      <c r="Q56" s="223"/>
      <c r="R56" s="226"/>
      <c r="S56" s="223"/>
      <c r="T56" s="226"/>
      <c r="U56" s="223"/>
      <c r="V56" s="217"/>
      <c r="W56" s="220"/>
      <c r="X56" s="220"/>
      <c r="Y56" s="226"/>
      <c r="Z56" s="226"/>
    </row>
    <row r="57" spans="1:26" x14ac:dyDescent="0.25">
      <c r="A57" s="238"/>
      <c r="B57" s="228"/>
      <c r="C57" s="305"/>
      <c r="D57" s="137"/>
      <c r="E57" s="234"/>
      <c r="F57" s="234"/>
      <c r="G57" s="227"/>
      <c r="H57" s="227"/>
      <c r="I57" s="227"/>
      <c r="J57" s="146"/>
      <c r="K57" s="146"/>
      <c r="L57" s="146"/>
      <c r="M57" s="136"/>
      <c r="N57" s="136"/>
      <c r="O57" s="224"/>
      <c r="P57" s="227"/>
      <c r="Q57" s="224"/>
      <c r="R57" s="227"/>
      <c r="S57" s="224"/>
      <c r="T57" s="227"/>
      <c r="U57" s="224"/>
      <c r="V57" s="218"/>
      <c r="W57" s="221"/>
      <c r="X57" s="221"/>
      <c r="Y57" s="227"/>
      <c r="Z57" s="227"/>
    </row>
    <row r="58" spans="1:26" x14ac:dyDescent="0.25">
      <c r="A58" s="238"/>
      <c r="B58" s="228"/>
      <c r="C58" s="248" t="s">
        <v>1245</v>
      </c>
      <c r="D58" s="245" t="s">
        <v>1246</v>
      </c>
      <c r="E58" s="253" t="s">
        <v>1231</v>
      </c>
      <c r="F58" s="253" t="s">
        <v>1247</v>
      </c>
      <c r="G58" s="225"/>
      <c r="H58" s="225"/>
      <c r="I58" s="225"/>
      <c r="J58" s="146"/>
      <c r="K58" s="146"/>
      <c r="L58" s="146"/>
      <c r="M58" s="136"/>
      <c r="N58" s="136"/>
      <c r="O58" s="222"/>
      <c r="P58" s="225"/>
      <c r="Q58" s="222"/>
      <c r="R58" s="225"/>
      <c r="S58" s="222"/>
      <c r="T58" s="225"/>
      <c r="U58" s="222"/>
      <c r="V58" s="216"/>
      <c r="W58" s="219">
        <f>O58+Q58+S58+U58</f>
        <v>0</v>
      </c>
      <c r="X58" s="219">
        <f>P58+R58+T58+V58</f>
        <v>0</v>
      </c>
      <c r="Y58" s="225"/>
      <c r="Z58" s="225"/>
    </row>
    <row r="59" spans="1:26" x14ac:dyDescent="0.25">
      <c r="A59" s="238"/>
      <c r="B59" s="228"/>
      <c r="C59" s="241"/>
      <c r="D59" s="246"/>
      <c r="E59" s="254"/>
      <c r="F59" s="254"/>
      <c r="G59" s="226"/>
      <c r="H59" s="226"/>
      <c r="I59" s="226"/>
      <c r="J59" s="146"/>
      <c r="K59" s="146"/>
      <c r="L59" s="146"/>
      <c r="M59" s="136"/>
      <c r="N59" s="136"/>
      <c r="O59" s="223"/>
      <c r="P59" s="226"/>
      <c r="Q59" s="223"/>
      <c r="R59" s="226"/>
      <c r="S59" s="223"/>
      <c r="T59" s="226"/>
      <c r="U59" s="223"/>
      <c r="V59" s="217"/>
      <c r="W59" s="220"/>
      <c r="X59" s="220"/>
      <c r="Y59" s="226"/>
      <c r="Z59" s="226"/>
    </row>
    <row r="60" spans="1:26" x14ac:dyDescent="0.25">
      <c r="A60" s="238"/>
      <c r="B60" s="228"/>
      <c r="C60" s="241"/>
      <c r="D60" s="246"/>
      <c r="E60" s="254"/>
      <c r="F60" s="254"/>
      <c r="G60" s="226"/>
      <c r="H60" s="226"/>
      <c r="I60" s="226"/>
      <c r="J60" s="146"/>
      <c r="K60" s="146"/>
      <c r="L60" s="146"/>
      <c r="M60" s="136"/>
      <c r="N60" s="136"/>
      <c r="O60" s="223"/>
      <c r="P60" s="226"/>
      <c r="Q60" s="223"/>
      <c r="R60" s="226"/>
      <c r="S60" s="223"/>
      <c r="T60" s="226"/>
      <c r="U60" s="223"/>
      <c r="V60" s="217"/>
      <c r="W60" s="220"/>
      <c r="X60" s="220"/>
      <c r="Y60" s="226"/>
      <c r="Z60" s="226"/>
    </row>
    <row r="61" spans="1:26" x14ac:dyDescent="0.25">
      <c r="A61" s="238"/>
      <c r="B61" s="228"/>
      <c r="C61" s="241"/>
      <c r="D61" s="246"/>
      <c r="E61" s="254"/>
      <c r="F61" s="254"/>
      <c r="G61" s="226"/>
      <c r="H61" s="226"/>
      <c r="I61" s="226"/>
      <c r="J61" s="146"/>
      <c r="K61" s="146"/>
      <c r="L61" s="146"/>
      <c r="M61" s="136"/>
      <c r="N61" s="136"/>
      <c r="O61" s="223"/>
      <c r="P61" s="226"/>
      <c r="Q61" s="223"/>
      <c r="R61" s="226"/>
      <c r="S61" s="223"/>
      <c r="T61" s="226"/>
      <c r="U61" s="223"/>
      <c r="V61" s="217"/>
      <c r="W61" s="220"/>
      <c r="X61" s="220"/>
      <c r="Y61" s="226"/>
      <c r="Z61" s="226"/>
    </row>
    <row r="62" spans="1:26" x14ac:dyDescent="0.25">
      <c r="A62" s="238"/>
      <c r="B62" s="228"/>
      <c r="C62" s="241"/>
      <c r="D62" s="246"/>
      <c r="E62" s="254"/>
      <c r="F62" s="254"/>
      <c r="G62" s="226"/>
      <c r="H62" s="226"/>
      <c r="I62" s="226"/>
      <c r="J62" s="146"/>
      <c r="K62" s="146"/>
      <c r="L62" s="146"/>
      <c r="M62" s="136"/>
      <c r="N62" s="136"/>
      <c r="O62" s="223"/>
      <c r="P62" s="226"/>
      <c r="Q62" s="223"/>
      <c r="R62" s="226"/>
      <c r="S62" s="223"/>
      <c r="T62" s="226"/>
      <c r="U62" s="223"/>
      <c r="V62" s="217"/>
      <c r="W62" s="220"/>
      <c r="X62" s="220"/>
      <c r="Y62" s="226"/>
      <c r="Z62" s="226"/>
    </row>
    <row r="63" spans="1:26" x14ac:dyDescent="0.25">
      <c r="A63" s="238"/>
      <c r="B63" s="228"/>
      <c r="C63" s="241"/>
      <c r="D63" s="246"/>
      <c r="E63" s="254"/>
      <c r="F63" s="254"/>
      <c r="G63" s="226"/>
      <c r="H63" s="226"/>
      <c r="I63" s="226"/>
      <c r="J63" s="146"/>
      <c r="K63" s="146"/>
      <c r="L63" s="146"/>
      <c r="M63" s="136"/>
      <c r="N63" s="136"/>
      <c r="O63" s="223"/>
      <c r="P63" s="226"/>
      <c r="Q63" s="223"/>
      <c r="R63" s="226"/>
      <c r="S63" s="223"/>
      <c r="T63" s="226"/>
      <c r="U63" s="223"/>
      <c r="V63" s="217"/>
      <c r="W63" s="220"/>
      <c r="X63" s="220"/>
      <c r="Y63" s="226"/>
      <c r="Z63" s="226"/>
    </row>
    <row r="64" spans="1:26" x14ac:dyDescent="0.25">
      <c r="A64" s="238"/>
      <c r="B64" s="228"/>
      <c r="C64" s="241"/>
      <c r="D64" s="246"/>
      <c r="E64" s="254"/>
      <c r="F64" s="254"/>
      <c r="G64" s="226"/>
      <c r="H64" s="226"/>
      <c r="I64" s="226"/>
      <c r="J64" s="146"/>
      <c r="K64" s="146"/>
      <c r="L64" s="146"/>
      <c r="M64" s="136"/>
      <c r="N64" s="136"/>
      <c r="O64" s="223"/>
      <c r="P64" s="226"/>
      <c r="Q64" s="223"/>
      <c r="R64" s="226"/>
      <c r="S64" s="223"/>
      <c r="T64" s="226"/>
      <c r="U64" s="223"/>
      <c r="V64" s="217"/>
      <c r="W64" s="220"/>
      <c r="X64" s="220"/>
      <c r="Y64" s="226"/>
      <c r="Z64" s="226"/>
    </row>
    <row r="65" spans="1:26" x14ac:dyDescent="0.25">
      <c r="A65" s="238"/>
      <c r="B65" s="228"/>
      <c r="C65" s="241"/>
      <c r="D65" s="246"/>
      <c r="E65" s="254"/>
      <c r="F65" s="254"/>
      <c r="G65" s="226"/>
      <c r="H65" s="226"/>
      <c r="I65" s="226"/>
      <c r="J65" s="146"/>
      <c r="K65" s="146"/>
      <c r="L65" s="146"/>
      <c r="M65" s="136"/>
      <c r="N65" s="136"/>
      <c r="O65" s="223"/>
      <c r="P65" s="226"/>
      <c r="Q65" s="223"/>
      <c r="R65" s="226"/>
      <c r="S65" s="223"/>
      <c r="T65" s="226"/>
      <c r="U65" s="223"/>
      <c r="V65" s="217"/>
      <c r="W65" s="220"/>
      <c r="X65" s="220"/>
      <c r="Y65" s="226"/>
      <c r="Z65" s="226"/>
    </row>
    <row r="66" spans="1:26" x14ac:dyDescent="0.25">
      <c r="A66" s="238"/>
      <c r="B66" s="228"/>
      <c r="C66" s="241"/>
      <c r="D66" s="246"/>
      <c r="E66" s="254"/>
      <c r="F66" s="254"/>
      <c r="G66" s="226"/>
      <c r="H66" s="226"/>
      <c r="I66" s="226"/>
      <c r="J66" s="146"/>
      <c r="K66" s="146"/>
      <c r="L66" s="146"/>
      <c r="M66" s="136"/>
      <c r="N66" s="136"/>
      <c r="O66" s="223"/>
      <c r="P66" s="226"/>
      <c r="Q66" s="223"/>
      <c r="R66" s="226"/>
      <c r="S66" s="223"/>
      <c r="T66" s="226"/>
      <c r="U66" s="223"/>
      <c r="V66" s="217"/>
      <c r="W66" s="220"/>
      <c r="X66" s="220"/>
      <c r="Y66" s="226"/>
      <c r="Z66" s="226"/>
    </row>
    <row r="67" spans="1:26" x14ac:dyDescent="0.25">
      <c r="A67" s="238"/>
      <c r="B67" s="228"/>
      <c r="C67" s="242"/>
      <c r="D67" s="306"/>
      <c r="E67" s="255"/>
      <c r="F67" s="255"/>
      <c r="G67" s="227"/>
      <c r="H67" s="227"/>
      <c r="I67" s="227"/>
      <c r="J67" s="146"/>
      <c r="K67" s="146"/>
      <c r="L67" s="146"/>
      <c r="M67" s="136"/>
      <c r="N67" s="136"/>
      <c r="O67" s="224"/>
      <c r="P67" s="227"/>
      <c r="Q67" s="224"/>
      <c r="R67" s="227"/>
      <c r="S67" s="224"/>
      <c r="T67" s="227"/>
      <c r="U67" s="224"/>
      <c r="V67" s="218"/>
      <c r="W67" s="221"/>
      <c r="X67" s="221"/>
      <c r="Y67" s="227"/>
      <c r="Z67" s="227"/>
    </row>
    <row r="68" spans="1:26" x14ac:dyDescent="0.25">
      <c r="A68" s="238"/>
      <c r="B68" s="228"/>
      <c r="C68" s="248" t="s">
        <v>1248</v>
      </c>
      <c r="D68" s="232" t="s">
        <v>1249</v>
      </c>
      <c r="E68" s="232" t="s">
        <v>1250</v>
      </c>
      <c r="F68" s="232" t="s">
        <v>1251</v>
      </c>
      <c r="G68" s="225"/>
      <c r="H68" s="225"/>
      <c r="I68" s="225"/>
      <c r="J68" s="146"/>
      <c r="K68" s="146"/>
      <c r="L68" s="146"/>
      <c r="M68" s="136"/>
      <c r="N68" s="136"/>
      <c r="O68" s="222"/>
      <c r="P68" s="225"/>
      <c r="Q68" s="222"/>
      <c r="R68" s="225"/>
      <c r="S68" s="222"/>
      <c r="T68" s="225"/>
      <c r="U68" s="222"/>
      <c r="V68" s="216"/>
      <c r="W68" s="219">
        <f>O68+Q68+S68+U68</f>
        <v>0</v>
      </c>
      <c r="X68" s="219">
        <f>P68+R68+T68+V68</f>
        <v>0</v>
      </c>
      <c r="Y68" s="225"/>
      <c r="Z68" s="225"/>
    </row>
    <row r="69" spans="1:26" x14ac:dyDescent="0.25">
      <c r="A69" s="238"/>
      <c r="B69" s="228"/>
      <c r="C69" s="241"/>
      <c r="D69" s="233"/>
      <c r="E69" s="233"/>
      <c r="F69" s="233"/>
      <c r="G69" s="226"/>
      <c r="H69" s="226"/>
      <c r="I69" s="226"/>
      <c r="J69" s="146"/>
      <c r="K69" s="146"/>
      <c r="L69" s="146"/>
      <c r="M69" s="136"/>
      <c r="N69" s="136"/>
      <c r="O69" s="223"/>
      <c r="P69" s="226"/>
      <c r="Q69" s="223"/>
      <c r="R69" s="226"/>
      <c r="S69" s="223"/>
      <c r="T69" s="226"/>
      <c r="U69" s="223"/>
      <c r="V69" s="217"/>
      <c r="W69" s="220"/>
      <c r="X69" s="220"/>
      <c r="Y69" s="226"/>
      <c r="Z69" s="226"/>
    </row>
    <row r="70" spans="1:26" x14ac:dyDescent="0.25">
      <c r="A70" s="238"/>
      <c r="B70" s="228"/>
      <c r="C70" s="241"/>
      <c r="D70" s="233"/>
      <c r="E70" s="233"/>
      <c r="F70" s="233"/>
      <c r="G70" s="226"/>
      <c r="H70" s="226"/>
      <c r="I70" s="226"/>
      <c r="J70" s="146"/>
      <c r="K70" s="146"/>
      <c r="L70" s="146"/>
      <c r="M70" s="136"/>
      <c r="N70" s="136"/>
      <c r="O70" s="223"/>
      <c r="P70" s="226"/>
      <c r="Q70" s="223"/>
      <c r="R70" s="226"/>
      <c r="S70" s="223"/>
      <c r="T70" s="226"/>
      <c r="U70" s="223"/>
      <c r="V70" s="217"/>
      <c r="W70" s="220"/>
      <c r="X70" s="220"/>
      <c r="Y70" s="226"/>
      <c r="Z70" s="226"/>
    </row>
    <row r="71" spans="1:26" x14ac:dyDescent="0.25">
      <c r="A71" s="238"/>
      <c r="B71" s="228"/>
      <c r="C71" s="241"/>
      <c r="D71" s="233"/>
      <c r="E71" s="233"/>
      <c r="F71" s="233"/>
      <c r="G71" s="226"/>
      <c r="H71" s="226"/>
      <c r="I71" s="226"/>
      <c r="J71" s="146"/>
      <c r="K71" s="146"/>
      <c r="L71" s="146"/>
      <c r="M71" s="136"/>
      <c r="N71" s="136"/>
      <c r="O71" s="223"/>
      <c r="P71" s="226"/>
      <c r="Q71" s="223"/>
      <c r="R71" s="226"/>
      <c r="S71" s="223"/>
      <c r="T71" s="226"/>
      <c r="U71" s="223"/>
      <c r="V71" s="217"/>
      <c r="W71" s="220"/>
      <c r="X71" s="220"/>
      <c r="Y71" s="226"/>
      <c r="Z71" s="226"/>
    </row>
    <row r="72" spans="1:26" x14ac:dyDescent="0.25">
      <c r="A72" s="238"/>
      <c r="B72" s="228"/>
      <c r="C72" s="241"/>
      <c r="D72" s="233"/>
      <c r="E72" s="233"/>
      <c r="F72" s="233"/>
      <c r="G72" s="226"/>
      <c r="H72" s="226"/>
      <c r="I72" s="226"/>
      <c r="J72" s="146"/>
      <c r="K72" s="146"/>
      <c r="L72" s="146"/>
      <c r="M72" s="136"/>
      <c r="N72" s="136"/>
      <c r="O72" s="223"/>
      <c r="P72" s="226"/>
      <c r="Q72" s="223"/>
      <c r="R72" s="226"/>
      <c r="S72" s="223"/>
      <c r="T72" s="226"/>
      <c r="U72" s="223"/>
      <c r="V72" s="217"/>
      <c r="W72" s="220"/>
      <c r="X72" s="220"/>
      <c r="Y72" s="226"/>
      <c r="Z72" s="226"/>
    </row>
    <row r="73" spans="1:26" x14ac:dyDescent="0.25">
      <c r="A73" s="238"/>
      <c r="B73" s="228"/>
      <c r="C73" s="241"/>
      <c r="D73" s="233"/>
      <c r="E73" s="233"/>
      <c r="F73" s="233"/>
      <c r="G73" s="226"/>
      <c r="H73" s="226"/>
      <c r="I73" s="226"/>
      <c r="J73" s="146"/>
      <c r="K73" s="146"/>
      <c r="L73" s="146"/>
      <c r="M73" s="136"/>
      <c r="N73" s="136"/>
      <c r="O73" s="223"/>
      <c r="P73" s="226"/>
      <c r="Q73" s="223"/>
      <c r="R73" s="226"/>
      <c r="S73" s="223"/>
      <c r="T73" s="226"/>
      <c r="U73" s="223"/>
      <c r="V73" s="217"/>
      <c r="W73" s="220"/>
      <c r="X73" s="220"/>
      <c r="Y73" s="226"/>
      <c r="Z73" s="226"/>
    </row>
    <row r="74" spans="1:26" x14ac:dyDescent="0.25">
      <c r="A74" s="238"/>
      <c r="B74" s="228"/>
      <c r="C74" s="241"/>
      <c r="D74" s="233"/>
      <c r="E74" s="233"/>
      <c r="F74" s="233"/>
      <c r="G74" s="226"/>
      <c r="H74" s="226"/>
      <c r="I74" s="226"/>
      <c r="J74" s="146"/>
      <c r="K74" s="146"/>
      <c r="L74" s="146"/>
      <c r="M74" s="136"/>
      <c r="N74" s="136"/>
      <c r="O74" s="223"/>
      <c r="P74" s="226"/>
      <c r="Q74" s="223"/>
      <c r="R74" s="226"/>
      <c r="S74" s="223"/>
      <c r="T74" s="226"/>
      <c r="U74" s="223"/>
      <c r="V74" s="217"/>
      <c r="W74" s="220"/>
      <c r="X74" s="220"/>
      <c r="Y74" s="226"/>
      <c r="Z74" s="226"/>
    </row>
    <row r="75" spans="1:26" x14ac:dyDescent="0.25">
      <c r="A75" s="238"/>
      <c r="B75" s="228"/>
      <c r="C75" s="241"/>
      <c r="D75" s="233"/>
      <c r="E75" s="233"/>
      <c r="F75" s="233"/>
      <c r="G75" s="226"/>
      <c r="H75" s="226"/>
      <c r="I75" s="226"/>
      <c r="J75" s="146"/>
      <c r="K75" s="146"/>
      <c r="L75" s="146"/>
      <c r="M75" s="136"/>
      <c r="N75" s="136"/>
      <c r="O75" s="223"/>
      <c r="P75" s="226"/>
      <c r="Q75" s="223"/>
      <c r="R75" s="226"/>
      <c r="S75" s="223"/>
      <c r="T75" s="226"/>
      <c r="U75" s="223"/>
      <c r="V75" s="217"/>
      <c r="W75" s="220"/>
      <c r="X75" s="220"/>
      <c r="Y75" s="226"/>
      <c r="Z75" s="226"/>
    </row>
    <row r="76" spans="1:26" x14ac:dyDescent="0.25">
      <c r="A76" s="238"/>
      <c r="B76" s="228"/>
      <c r="C76" s="241"/>
      <c r="D76" s="233"/>
      <c r="E76" s="233"/>
      <c r="F76" s="233"/>
      <c r="G76" s="226"/>
      <c r="H76" s="226"/>
      <c r="I76" s="226"/>
      <c r="J76" s="146"/>
      <c r="K76" s="146"/>
      <c r="L76" s="146"/>
      <c r="M76" s="136"/>
      <c r="N76" s="136"/>
      <c r="O76" s="223"/>
      <c r="P76" s="226"/>
      <c r="Q76" s="223"/>
      <c r="R76" s="226"/>
      <c r="S76" s="223"/>
      <c r="T76" s="226"/>
      <c r="U76" s="223"/>
      <c r="V76" s="217"/>
      <c r="W76" s="220"/>
      <c r="X76" s="220"/>
      <c r="Y76" s="226"/>
      <c r="Z76" s="226"/>
    </row>
    <row r="77" spans="1:26" x14ac:dyDescent="0.25">
      <c r="A77" s="238"/>
      <c r="B77" s="228"/>
      <c r="C77" s="241"/>
      <c r="D77" s="233"/>
      <c r="E77" s="233"/>
      <c r="F77" s="233"/>
      <c r="G77" s="227"/>
      <c r="H77" s="227"/>
      <c r="I77" s="227"/>
      <c r="J77" s="146"/>
      <c r="K77" s="146"/>
      <c r="L77" s="146"/>
      <c r="M77" s="136"/>
      <c r="N77" s="136"/>
      <c r="O77" s="224"/>
      <c r="P77" s="227"/>
      <c r="Q77" s="224"/>
      <c r="R77" s="227"/>
      <c r="S77" s="224"/>
      <c r="T77" s="227"/>
      <c r="U77" s="224"/>
      <c r="V77" s="218"/>
      <c r="W77" s="221"/>
      <c r="X77" s="221"/>
      <c r="Y77" s="227"/>
      <c r="Z77" s="227"/>
    </row>
    <row r="78" spans="1:26" x14ac:dyDescent="0.25">
      <c r="A78" s="238"/>
      <c r="B78" s="228"/>
      <c r="C78" s="302" t="s">
        <v>1252</v>
      </c>
      <c r="D78" s="228" t="s">
        <v>1253</v>
      </c>
      <c r="E78" s="228" t="s">
        <v>1250</v>
      </c>
      <c r="F78" s="228" t="s">
        <v>1254</v>
      </c>
      <c r="G78" s="225"/>
      <c r="H78" s="225"/>
      <c r="I78" s="225"/>
      <c r="J78" s="146"/>
      <c r="K78" s="146"/>
      <c r="L78" s="146"/>
      <c r="M78" s="136"/>
      <c r="N78" s="136"/>
      <c r="O78" s="222"/>
      <c r="P78" s="225"/>
      <c r="Q78" s="222"/>
      <c r="R78" s="225"/>
      <c r="S78" s="222"/>
      <c r="T78" s="225"/>
      <c r="U78" s="222"/>
      <c r="V78" s="216"/>
      <c r="W78" s="219">
        <f>O78+Q78+S78+U78</f>
        <v>0</v>
      </c>
      <c r="X78" s="219">
        <f>P78+R78+T78+V78</f>
        <v>0</v>
      </c>
      <c r="Y78" s="225"/>
      <c r="Z78" s="225"/>
    </row>
    <row r="79" spans="1:26" x14ac:dyDescent="0.25">
      <c r="A79" s="238"/>
      <c r="B79" s="228"/>
      <c r="C79" s="302"/>
      <c r="D79" s="228"/>
      <c r="E79" s="228"/>
      <c r="F79" s="228"/>
      <c r="G79" s="226"/>
      <c r="H79" s="226"/>
      <c r="I79" s="226"/>
      <c r="J79" s="146"/>
      <c r="K79" s="146"/>
      <c r="L79" s="146"/>
      <c r="M79" s="136"/>
      <c r="N79" s="136"/>
      <c r="O79" s="223"/>
      <c r="P79" s="226"/>
      <c r="Q79" s="223"/>
      <c r="R79" s="226"/>
      <c r="S79" s="223"/>
      <c r="T79" s="226"/>
      <c r="U79" s="223"/>
      <c r="V79" s="217"/>
      <c r="W79" s="220"/>
      <c r="X79" s="220"/>
      <c r="Y79" s="226"/>
      <c r="Z79" s="226"/>
    </row>
    <row r="80" spans="1:26" x14ac:dyDescent="0.25">
      <c r="A80" s="238"/>
      <c r="B80" s="228"/>
      <c r="C80" s="302"/>
      <c r="D80" s="228"/>
      <c r="E80" s="228"/>
      <c r="F80" s="228"/>
      <c r="G80" s="226"/>
      <c r="H80" s="226"/>
      <c r="I80" s="226"/>
      <c r="J80" s="146"/>
      <c r="K80" s="146"/>
      <c r="L80" s="146"/>
      <c r="M80" s="136"/>
      <c r="N80" s="136"/>
      <c r="O80" s="223"/>
      <c r="P80" s="226"/>
      <c r="Q80" s="223"/>
      <c r="R80" s="226"/>
      <c r="S80" s="223"/>
      <c r="T80" s="226"/>
      <c r="U80" s="223"/>
      <c r="V80" s="217"/>
      <c r="W80" s="220"/>
      <c r="X80" s="220"/>
      <c r="Y80" s="226"/>
      <c r="Z80" s="226"/>
    </row>
    <row r="81" spans="1:26" x14ac:dyDescent="0.25">
      <c r="A81" s="238"/>
      <c r="B81" s="228"/>
      <c r="C81" s="302"/>
      <c r="D81" s="228"/>
      <c r="E81" s="228"/>
      <c r="F81" s="228"/>
      <c r="G81" s="226"/>
      <c r="H81" s="226"/>
      <c r="I81" s="226"/>
      <c r="J81" s="146"/>
      <c r="K81" s="146"/>
      <c r="L81" s="146"/>
      <c r="M81" s="136"/>
      <c r="N81" s="136"/>
      <c r="O81" s="223"/>
      <c r="P81" s="226"/>
      <c r="Q81" s="223"/>
      <c r="R81" s="226"/>
      <c r="S81" s="223"/>
      <c r="T81" s="226"/>
      <c r="U81" s="223"/>
      <c r="V81" s="217"/>
      <c r="W81" s="220"/>
      <c r="X81" s="220"/>
      <c r="Y81" s="226"/>
      <c r="Z81" s="226"/>
    </row>
    <row r="82" spans="1:26" x14ac:dyDescent="0.25">
      <c r="A82" s="238"/>
      <c r="B82" s="228"/>
      <c r="C82" s="302"/>
      <c r="D82" s="228"/>
      <c r="E82" s="228"/>
      <c r="F82" s="228"/>
      <c r="G82" s="226"/>
      <c r="H82" s="226"/>
      <c r="I82" s="226"/>
      <c r="J82" s="146"/>
      <c r="K82" s="146"/>
      <c r="L82" s="146"/>
      <c r="M82" s="136"/>
      <c r="N82" s="136"/>
      <c r="O82" s="223"/>
      <c r="P82" s="226"/>
      <c r="Q82" s="223"/>
      <c r="R82" s="226"/>
      <c r="S82" s="223"/>
      <c r="T82" s="226"/>
      <c r="U82" s="223"/>
      <c r="V82" s="217"/>
      <c r="W82" s="220"/>
      <c r="X82" s="220"/>
      <c r="Y82" s="226"/>
      <c r="Z82" s="226"/>
    </row>
    <row r="83" spans="1:26" x14ac:dyDescent="0.25">
      <c r="A83" s="238"/>
      <c r="B83" s="228"/>
      <c r="C83" s="302"/>
      <c r="D83" s="228"/>
      <c r="E83" s="228"/>
      <c r="F83" s="228"/>
      <c r="G83" s="226"/>
      <c r="H83" s="226"/>
      <c r="I83" s="226"/>
      <c r="J83" s="146"/>
      <c r="K83" s="146"/>
      <c r="L83" s="146"/>
      <c r="M83" s="136"/>
      <c r="N83" s="136"/>
      <c r="O83" s="223"/>
      <c r="P83" s="226"/>
      <c r="Q83" s="223"/>
      <c r="R83" s="226"/>
      <c r="S83" s="223"/>
      <c r="T83" s="226"/>
      <c r="U83" s="223"/>
      <c r="V83" s="217"/>
      <c r="W83" s="220"/>
      <c r="X83" s="220"/>
      <c r="Y83" s="226"/>
      <c r="Z83" s="226"/>
    </row>
    <row r="84" spans="1:26" x14ac:dyDescent="0.25">
      <c r="A84" s="238"/>
      <c r="B84" s="228"/>
      <c r="C84" s="302"/>
      <c r="D84" s="228"/>
      <c r="E84" s="228"/>
      <c r="F84" s="228"/>
      <c r="G84" s="226"/>
      <c r="H84" s="226"/>
      <c r="I84" s="226"/>
      <c r="J84" s="146"/>
      <c r="K84" s="146"/>
      <c r="L84" s="146"/>
      <c r="M84" s="136"/>
      <c r="N84" s="136"/>
      <c r="O84" s="223"/>
      <c r="P84" s="226"/>
      <c r="Q84" s="223"/>
      <c r="R84" s="226"/>
      <c r="S84" s="223"/>
      <c r="T84" s="226"/>
      <c r="U84" s="223"/>
      <c r="V84" s="217"/>
      <c r="W84" s="220"/>
      <c r="X84" s="220"/>
      <c r="Y84" s="226"/>
      <c r="Z84" s="226"/>
    </row>
    <row r="85" spans="1:26" x14ac:dyDescent="0.25">
      <c r="A85" s="238"/>
      <c r="B85" s="228"/>
      <c r="C85" s="302"/>
      <c r="D85" s="228"/>
      <c r="E85" s="228"/>
      <c r="F85" s="228"/>
      <c r="G85" s="226"/>
      <c r="H85" s="226"/>
      <c r="I85" s="226"/>
      <c r="J85" s="146"/>
      <c r="K85" s="146"/>
      <c r="L85" s="146"/>
      <c r="M85" s="136"/>
      <c r="N85" s="136"/>
      <c r="O85" s="223"/>
      <c r="P85" s="226"/>
      <c r="Q85" s="223"/>
      <c r="R85" s="226"/>
      <c r="S85" s="223"/>
      <c r="T85" s="226"/>
      <c r="U85" s="223"/>
      <c r="V85" s="217"/>
      <c r="W85" s="220"/>
      <c r="X85" s="220"/>
      <c r="Y85" s="226"/>
      <c r="Z85" s="226"/>
    </row>
    <row r="86" spans="1:26" x14ac:dyDescent="0.25">
      <c r="A86" s="238"/>
      <c r="B86" s="228"/>
      <c r="C86" s="302"/>
      <c r="D86" s="228"/>
      <c r="E86" s="228"/>
      <c r="F86" s="228"/>
      <c r="G86" s="226"/>
      <c r="H86" s="226"/>
      <c r="I86" s="226"/>
      <c r="J86" s="146"/>
      <c r="K86" s="146"/>
      <c r="L86" s="146"/>
      <c r="M86" s="136"/>
      <c r="N86" s="136"/>
      <c r="O86" s="223"/>
      <c r="P86" s="226"/>
      <c r="Q86" s="223"/>
      <c r="R86" s="226"/>
      <c r="S86" s="223"/>
      <c r="T86" s="226"/>
      <c r="U86" s="223"/>
      <c r="V86" s="217"/>
      <c r="W86" s="220"/>
      <c r="X86" s="220"/>
      <c r="Y86" s="226"/>
      <c r="Z86" s="226"/>
    </row>
    <row r="87" spans="1:26" x14ac:dyDescent="0.25">
      <c r="A87" s="238"/>
      <c r="B87" s="228"/>
      <c r="C87" s="302"/>
      <c r="D87" s="228"/>
      <c r="E87" s="228"/>
      <c r="F87" s="228"/>
      <c r="G87" s="227"/>
      <c r="H87" s="227"/>
      <c r="I87" s="227"/>
      <c r="J87" s="146"/>
      <c r="K87" s="146"/>
      <c r="L87" s="146"/>
      <c r="M87" s="136"/>
      <c r="N87" s="136"/>
      <c r="O87" s="224"/>
      <c r="P87" s="227"/>
      <c r="Q87" s="224"/>
      <c r="R87" s="227"/>
      <c r="S87" s="224"/>
      <c r="T87" s="227"/>
      <c r="U87" s="224"/>
      <c r="V87" s="218"/>
      <c r="W87" s="221"/>
      <c r="X87" s="221"/>
      <c r="Y87" s="227"/>
      <c r="Z87" s="227"/>
    </row>
    <row r="88" spans="1:26" x14ac:dyDescent="0.25">
      <c r="A88" s="194"/>
      <c r="B88" s="194"/>
      <c r="C88" s="194"/>
      <c r="D88" s="194"/>
      <c r="E88" s="194"/>
      <c r="F88" s="194"/>
      <c r="G88" s="194"/>
      <c r="H88" s="194"/>
      <c r="I88" s="194"/>
      <c r="J88" s="194"/>
      <c r="K88" s="194"/>
      <c r="L88" s="194"/>
      <c r="M88" s="194"/>
      <c r="N88" s="195">
        <f>SUM(N8:N87)</f>
        <v>0</v>
      </c>
      <c r="O88" s="194"/>
      <c r="P88" s="195">
        <f>SUM(P8:P87)</f>
        <v>0</v>
      </c>
      <c r="Q88" s="194"/>
      <c r="R88" s="195">
        <f>SUM(R8:R87)</f>
        <v>0</v>
      </c>
      <c r="S88" s="194"/>
      <c r="T88" s="195">
        <f>SUM(T8:T87)</f>
        <v>0</v>
      </c>
      <c r="U88" s="194"/>
      <c r="V88" s="195">
        <f>SUM(V8:V87)</f>
        <v>0</v>
      </c>
      <c r="W88" s="194"/>
      <c r="X88" s="195">
        <f>SUM(X8:X87)</f>
        <v>0</v>
      </c>
      <c r="Y88" s="194"/>
      <c r="Z88" s="194"/>
    </row>
    <row r="89" spans="1:26" x14ac:dyDescent="0.25">
      <c r="G89" s="97"/>
      <c r="H89" s="97"/>
    </row>
    <row r="90" spans="1:26" x14ac:dyDescent="0.25">
      <c r="G90" s="97"/>
      <c r="H90" s="97"/>
    </row>
    <row r="91" spans="1:26" x14ac:dyDescent="0.25">
      <c r="G91" s="97"/>
      <c r="H91" s="97"/>
    </row>
    <row r="92" spans="1:26" x14ac:dyDescent="0.25">
      <c r="G92" s="97"/>
      <c r="H92" s="97"/>
    </row>
    <row r="93" spans="1:26" x14ac:dyDescent="0.25">
      <c r="G93" s="97"/>
      <c r="H93" s="97"/>
    </row>
    <row r="94" spans="1:26" x14ac:dyDescent="0.25">
      <c r="G94" s="97"/>
      <c r="H94" s="97"/>
    </row>
    <row r="95" spans="1:26" x14ac:dyDescent="0.25">
      <c r="G95" s="97"/>
      <c r="H95" s="97"/>
    </row>
    <row r="96" spans="1:26" x14ac:dyDescent="0.25">
      <c r="G96" s="97"/>
      <c r="H96" s="97"/>
    </row>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sheetData>
  <mergeCells count="165">
    <mergeCell ref="W5:X5"/>
    <mergeCell ref="Y5:Y6"/>
    <mergeCell ref="Z5:Z6"/>
    <mergeCell ref="A7:F7"/>
    <mergeCell ref="Q8:Q17"/>
    <mergeCell ref="R8:R17"/>
    <mergeCell ref="I8:I17"/>
    <mergeCell ref="O8:O17"/>
    <mergeCell ref="P8:P17"/>
    <mergeCell ref="H8:H17"/>
    <mergeCell ref="C8:C17"/>
    <mergeCell ref="D8:D17"/>
    <mergeCell ref="E8:E17"/>
    <mergeCell ref="F8:F17"/>
    <mergeCell ref="G8:G17"/>
    <mergeCell ref="Y8:Y17"/>
    <mergeCell ref="Z8:Z17"/>
    <mergeCell ref="S8:S17"/>
    <mergeCell ref="T8:T17"/>
    <mergeCell ref="U8:U17"/>
    <mergeCell ref="V8:V17"/>
    <mergeCell ref="W8:W17"/>
    <mergeCell ref="X8:X17"/>
    <mergeCell ref="F18:F27"/>
    <mergeCell ref="E18:E27"/>
    <mergeCell ref="D18:D27"/>
    <mergeCell ref="C18:C27"/>
    <mergeCell ref="D2:F2"/>
    <mergeCell ref="D3:F3"/>
    <mergeCell ref="G4:N4"/>
    <mergeCell ref="O4:V4"/>
    <mergeCell ref="A5:F5"/>
    <mergeCell ref="G5:J5"/>
    <mergeCell ref="K5:N5"/>
    <mergeCell ref="O5:P5"/>
    <mergeCell ref="Q5:R5"/>
    <mergeCell ref="S5:T5"/>
    <mergeCell ref="U5:V5"/>
    <mergeCell ref="E58:E67"/>
    <mergeCell ref="F58:F67"/>
    <mergeCell ref="D58:D67"/>
    <mergeCell ref="C58:C67"/>
    <mergeCell ref="F28:F37"/>
    <mergeCell ref="F38:F47"/>
    <mergeCell ref="E28:E47"/>
    <mergeCell ref="D28:D47"/>
    <mergeCell ref="C28:C47"/>
    <mergeCell ref="R18:R27"/>
    <mergeCell ref="S18:S27"/>
    <mergeCell ref="B8:B87"/>
    <mergeCell ref="A8:A87"/>
    <mergeCell ref="G18:G27"/>
    <mergeCell ref="H18:H27"/>
    <mergeCell ref="I18:I27"/>
    <mergeCell ref="G48:G57"/>
    <mergeCell ref="H48:H57"/>
    <mergeCell ref="I48:I57"/>
    <mergeCell ref="G78:G87"/>
    <mergeCell ref="H78:H87"/>
    <mergeCell ref="I78:I87"/>
    <mergeCell ref="E68:E77"/>
    <mergeCell ref="D68:D77"/>
    <mergeCell ref="C68:C77"/>
    <mergeCell ref="F68:F77"/>
    <mergeCell ref="F78:F87"/>
    <mergeCell ref="E78:E87"/>
    <mergeCell ref="D78:D87"/>
    <mergeCell ref="C78:C87"/>
    <mergeCell ref="F48:F57"/>
    <mergeCell ref="E48:E57"/>
    <mergeCell ref="C48:C57"/>
    <mergeCell ref="Y18:Y27"/>
    <mergeCell ref="Z18:Z27"/>
    <mergeCell ref="G28:G37"/>
    <mergeCell ref="H28:H37"/>
    <mergeCell ref="I28:I37"/>
    <mergeCell ref="O28:O37"/>
    <mergeCell ref="P28:P37"/>
    <mergeCell ref="Q28:Q37"/>
    <mergeCell ref="R28:R37"/>
    <mergeCell ref="S28:S37"/>
    <mergeCell ref="T28:T37"/>
    <mergeCell ref="U28:U37"/>
    <mergeCell ref="V28:V37"/>
    <mergeCell ref="W28:W37"/>
    <mergeCell ref="X28:X37"/>
    <mergeCell ref="Y28:Y37"/>
    <mergeCell ref="T18:T27"/>
    <mergeCell ref="U18:U27"/>
    <mergeCell ref="V18:V27"/>
    <mergeCell ref="W18:W27"/>
    <mergeCell ref="X18:X27"/>
    <mergeCell ref="O18:O27"/>
    <mergeCell ref="P18:P27"/>
    <mergeCell ref="Q18:Q27"/>
    <mergeCell ref="R48:R57"/>
    <mergeCell ref="S48:S57"/>
    <mergeCell ref="Z28:Z37"/>
    <mergeCell ref="G38:G47"/>
    <mergeCell ref="H38:H47"/>
    <mergeCell ref="I38:I47"/>
    <mergeCell ref="O38:O47"/>
    <mergeCell ref="P38:P47"/>
    <mergeCell ref="Q38:Q47"/>
    <mergeCell ref="R38:R47"/>
    <mergeCell ref="S38:S47"/>
    <mergeCell ref="T38:T47"/>
    <mergeCell ref="U38:U47"/>
    <mergeCell ref="V38:V47"/>
    <mergeCell ref="W38:W47"/>
    <mergeCell ref="X38:X47"/>
    <mergeCell ref="Y38:Y47"/>
    <mergeCell ref="Z38:Z47"/>
    <mergeCell ref="Y48:Y57"/>
    <mergeCell ref="Z48:Z57"/>
    <mergeCell ref="G58:G67"/>
    <mergeCell ref="H58:H67"/>
    <mergeCell ref="I58:I67"/>
    <mergeCell ref="O58:O67"/>
    <mergeCell ref="P58:P67"/>
    <mergeCell ref="Q58:Q67"/>
    <mergeCell ref="R58:R67"/>
    <mergeCell ref="S58:S67"/>
    <mergeCell ref="T58:T67"/>
    <mergeCell ref="U58:U67"/>
    <mergeCell ref="V58:V67"/>
    <mergeCell ref="W58:W67"/>
    <mergeCell ref="X58:X67"/>
    <mergeCell ref="Y58:Y67"/>
    <mergeCell ref="T48:T57"/>
    <mergeCell ref="U48:U57"/>
    <mergeCell ref="V48:V57"/>
    <mergeCell ref="W48:W57"/>
    <mergeCell ref="X48:X57"/>
    <mergeCell ref="O48:O57"/>
    <mergeCell ref="P48:P57"/>
    <mergeCell ref="Q48:Q57"/>
    <mergeCell ref="Z58:Z67"/>
    <mergeCell ref="G68:G77"/>
    <mergeCell ref="H68:H77"/>
    <mergeCell ref="I68:I77"/>
    <mergeCell ref="O68:O77"/>
    <mergeCell ref="P68:P77"/>
    <mergeCell ref="Q68:Q77"/>
    <mergeCell ref="R68:R77"/>
    <mergeCell ref="S68:S77"/>
    <mergeCell ref="T68:T77"/>
    <mergeCell ref="U68:U77"/>
    <mergeCell ref="V68:V77"/>
    <mergeCell ref="W68:W77"/>
    <mergeCell ref="X68:X77"/>
    <mergeCell ref="Y68:Y77"/>
    <mergeCell ref="Z68:Z77"/>
    <mergeCell ref="Y78:Y87"/>
    <mergeCell ref="Z78:Z87"/>
    <mergeCell ref="T78:T87"/>
    <mergeCell ref="U78:U87"/>
    <mergeCell ref="V78:V87"/>
    <mergeCell ref="W78:W87"/>
    <mergeCell ref="X78:X87"/>
    <mergeCell ref="O78:O87"/>
    <mergeCell ref="P78:P87"/>
    <mergeCell ref="Q78:Q87"/>
    <mergeCell ref="R78:R87"/>
    <mergeCell ref="S78:S87"/>
  </mergeCells>
  <pageMargins left="0.70866141732283472" right="0.70866141732283472" top="0.74803149606299213" bottom="0.74803149606299213" header="0.31496062992125984" footer="0.31496062992125984"/>
  <pageSetup paperSize="9" pageOrder="overThenDown"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045E24C-CA4A-4797-8064-1150530EE5F9}">
          <x14:formula1>
            <xm:f>'Objetos del gasto'!$B$12:$B$483</xm:f>
          </x14:formula1>
          <xm:sqref>M8:M87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68569-88DD-4E85-B882-21FDF172DC35}">
  <sheetPr>
    <tabColor theme="0"/>
  </sheetPr>
  <dimension ref="A1:BX198"/>
  <sheetViews>
    <sheetView showGridLines="0" zoomScale="60" zoomScaleNormal="60" workbookViewId="0">
      <pane ySplit="7" topLeftCell="A8" activePane="bottomLeft" state="frozen"/>
      <selection activeCell="M8" sqref="M8"/>
      <selection pane="bottomLeft" activeCell="A7" sqref="A7:F7"/>
    </sheetView>
  </sheetViews>
  <sheetFormatPr baseColWidth="10" defaultColWidth="11.5703125" defaultRowHeight="15" x14ac:dyDescent="0.25"/>
  <cols>
    <col min="1" max="2" width="44.85546875" style="170" customWidth="1"/>
    <col min="3" max="3" width="24" style="170" customWidth="1"/>
    <col min="4" max="4" width="39.85546875" style="170" customWidth="1"/>
    <col min="5" max="6" width="27.42578125" style="170" customWidth="1"/>
    <col min="7" max="8" width="27.42578125" style="179" customWidth="1"/>
    <col min="9" max="10" width="27.42578125" style="170" customWidth="1"/>
    <col min="11" max="11" width="18.7109375" style="170" customWidth="1"/>
    <col min="12" max="12" width="8.28515625" style="170" customWidth="1"/>
    <col min="13" max="13" width="17.85546875" style="170" customWidth="1"/>
    <col min="14" max="14" width="17.140625" style="170" customWidth="1"/>
    <col min="15" max="15" width="15.28515625" style="170" customWidth="1"/>
    <col min="16" max="16" width="13.7109375" style="170" bestFit="1" customWidth="1"/>
    <col min="17" max="17" width="15.28515625" style="170" customWidth="1"/>
    <col min="18" max="18" width="18.85546875" style="170" customWidth="1"/>
    <col min="19" max="19" width="15.42578125" style="170" customWidth="1"/>
    <col min="20" max="20" width="13.7109375" style="170" bestFit="1" customWidth="1"/>
    <col min="21" max="21" width="15.140625" style="170" customWidth="1"/>
    <col min="22" max="22" width="12.7109375" style="170" bestFit="1" customWidth="1"/>
    <col min="23" max="23" width="24.42578125" style="170" customWidth="1"/>
    <col min="24" max="24" width="18.7109375" style="170" customWidth="1"/>
    <col min="25" max="25" width="21" style="170" customWidth="1"/>
    <col min="26" max="26" width="20.7109375" style="170" customWidth="1"/>
    <col min="27" max="16384" width="11.5703125" style="170"/>
  </cols>
  <sheetData>
    <row r="1" spans="1:26" ht="15.75" customHeight="1" x14ac:dyDescent="0.25">
      <c r="B1" s="171"/>
      <c r="C1" s="172"/>
      <c r="D1" s="173"/>
      <c r="E1" s="174"/>
      <c r="F1" s="174"/>
      <c r="G1" s="175"/>
      <c r="H1" s="175"/>
      <c r="I1" s="171"/>
      <c r="J1" s="171"/>
      <c r="K1" s="171"/>
      <c r="L1" s="171"/>
      <c r="M1" s="171"/>
      <c r="N1" s="171"/>
      <c r="O1" s="176"/>
      <c r="P1" s="176"/>
      <c r="Q1" s="176"/>
      <c r="R1" s="176"/>
      <c r="S1" s="176"/>
      <c r="T1" s="176"/>
      <c r="U1" s="176"/>
      <c r="V1" s="176"/>
      <c r="W1" s="176"/>
      <c r="X1" s="176"/>
      <c r="Y1" s="176"/>
      <c r="Z1" s="176"/>
    </row>
    <row r="2" spans="1:26" ht="18" customHeight="1" x14ac:dyDescent="0.25">
      <c r="A2" s="177"/>
      <c r="B2" s="171"/>
      <c r="C2" s="172" t="s">
        <v>1043</v>
      </c>
      <c r="D2" s="329" t="s">
        <v>1044</v>
      </c>
      <c r="E2" s="330"/>
      <c r="F2" s="331"/>
      <c r="G2" s="178"/>
      <c r="H2" s="178"/>
      <c r="I2" s="171"/>
      <c r="J2" s="171"/>
      <c r="K2" s="171"/>
      <c r="L2" s="171"/>
      <c r="M2" s="171"/>
      <c r="N2" s="171"/>
      <c r="O2" s="176"/>
      <c r="P2" s="176"/>
      <c r="Q2" s="176"/>
      <c r="R2" s="176"/>
      <c r="S2" s="176"/>
      <c r="T2" s="176"/>
      <c r="U2" s="176"/>
      <c r="V2" s="176"/>
      <c r="W2" s="176"/>
      <c r="X2" s="176"/>
      <c r="Y2" s="176"/>
      <c r="Z2" s="176"/>
    </row>
    <row r="3" spans="1:26" ht="18" customHeight="1" thickBot="1" x14ac:dyDescent="0.3">
      <c r="A3" s="177"/>
      <c r="B3" s="171"/>
      <c r="C3" s="172" t="s">
        <v>1043</v>
      </c>
      <c r="D3" s="332" t="s">
        <v>1045</v>
      </c>
      <c r="E3" s="333"/>
      <c r="F3" s="334"/>
      <c r="G3" s="178"/>
      <c r="H3" s="178"/>
      <c r="I3" s="171"/>
      <c r="J3" s="171"/>
      <c r="K3" s="171"/>
      <c r="L3" s="171"/>
      <c r="M3" s="171"/>
      <c r="N3" s="171"/>
      <c r="O3" s="176"/>
      <c r="P3" s="176"/>
      <c r="Q3" s="176"/>
      <c r="R3" s="176"/>
      <c r="S3" s="176"/>
      <c r="T3" s="176"/>
      <c r="U3" s="176"/>
      <c r="V3" s="176"/>
      <c r="W3" s="176"/>
      <c r="X3" s="176"/>
      <c r="Y3" s="176"/>
      <c r="Z3" s="176"/>
    </row>
    <row r="4" spans="1:26" ht="29.25" customHeight="1" thickBot="1" x14ac:dyDescent="0.3">
      <c r="A4" s="143"/>
      <c r="B4" s="143"/>
      <c r="C4" s="142"/>
      <c r="D4" s="142"/>
      <c r="E4" s="142"/>
      <c r="F4" s="142"/>
      <c r="G4" s="271" t="s">
        <v>1046</v>
      </c>
      <c r="H4" s="272"/>
      <c r="I4" s="272"/>
      <c r="J4" s="272"/>
      <c r="K4" s="272"/>
      <c r="L4" s="272"/>
      <c r="M4" s="272"/>
      <c r="N4" s="273"/>
      <c r="O4" s="268" t="s">
        <v>1047</v>
      </c>
      <c r="P4" s="269"/>
      <c r="Q4" s="269"/>
      <c r="R4" s="269"/>
      <c r="S4" s="269"/>
      <c r="T4" s="269"/>
      <c r="U4" s="269"/>
      <c r="V4" s="270"/>
      <c r="W4" s="98"/>
      <c r="X4" s="98"/>
      <c r="Y4" s="98"/>
      <c r="Z4" s="98"/>
    </row>
    <row r="5" spans="1:26" ht="21.75" customHeight="1" x14ac:dyDescent="0.25">
      <c r="A5" s="290" t="s">
        <v>1048</v>
      </c>
      <c r="B5" s="291"/>
      <c r="C5" s="291"/>
      <c r="D5" s="291"/>
      <c r="E5" s="291"/>
      <c r="F5" s="292"/>
      <c r="G5" s="274" t="s">
        <v>1049</v>
      </c>
      <c r="H5" s="275"/>
      <c r="I5" s="275"/>
      <c r="J5" s="276"/>
      <c r="K5" s="277"/>
      <c r="L5" s="278"/>
      <c r="M5" s="278"/>
      <c r="N5" s="278"/>
      <c r="O5" s="280" t="s">
        <v>1050</v>
      </c>
      <c r="P5" s="281"/>
      <c r="Q5" s="280" t="s">
        <v>1051</v>
      </c>
      <c r="R5" s="281"/>
      <c r="S5" s="280" t="s">
        <v>1052</v>
      </c>
      <c r="T5" s="281"/>
      <c r="U5" s="280" t="s">
        <v>1053</v>
      </c>
      <c r="V5" s="283"/>
      <c r="W5" s="282" t="s">
        <v>1054</v>
      </c>
      <c r="X5" s="282"/>
      <c r="Y5" s="279" t="s">
        <v>1055</v>
      </c>
      <c r="Z5" s="282" t="s">
        <v>1056</v>
      </c>
    </row>
    <row r="6" spans="1:26" ht="48.75" customHeight="1" thickBot="1" x14ac:dyDescent="0.3">
      <c r="A6" s="145" t="s">
        <v>1057</v>
      </c>
      <c r="B6" s="145" t="s">
        <v>1058</v>
      </c>
      <c r="C6" s="145" t="s">
        <v>1059</v>
      </c>
      <c r="D6" s="145" t="s">
        <v>1060</v>
      </c>
      <c r="E6" s="145" t="s">
        <v>1061</v>
      </c>
      <c r="F6" s="145" t="s">
        <v>1062</v>
      </c>
      <c r="G6" s="132" t="s">
        <v>1063</v>
      </c>
      <c r="H6" s="159" t="s">
        <v>1064</v>
      </c>
      <c r="I6" s="133" t="s">
        <v>1065</v>
      </c>
      <c r="J6" s="134" t="s">
        <v>1066</v>
      </c>
      <c r="K6" s="144" t="s">
        <v>1067</v>
      </c>
      <c r="L6" s="144" t="s">
        <v>1068</v>
      </c>
      <c r="M6" s="144" t="s">
        <v>1069</v>
      </c>
      <c r="N6" s="144" t="s">
        <v>1070</v>
      </c>
      <c r="O6" s="154" t="s">
        <v>1071</v>
      </c>
      <c r="P6" s="157" t="s">
        <v>35</v>
      </c>
      <c r="Q6" s="156" t="s">
        <v>1071</v>
      </c>
      <c r="R6" s="157" t="s">
        <v>35</v>
      </c>
      <c r="S6" s="156" t="s">
        <v>1071</v>
      </c>
      <c r="T6" s="157" t="s">
        <v>35</v>
      </c>
      <c r="U6" s="156" t="s">
        <v>1071</v>
      </c>
      <c r="V6" s="158" t="s">
        <v>35</v>
      </c>
      <c r="W6" s="144" t="s">
        <v>1071</v>
      </c>
      <c r="X6" s="144" t="s">
        <v>35</v>
      </c>
      <c r="Y6" s="279"/>
      <c r="Z6" s="282"/>
    </row>
    <row r="7" spans="1:26" ht="15.75" x14ac:dyDescent="0.25">
      <c r="A7" s="293"/>
      <c r="B7" s="294"/>
      <c r="C7" s="294"/>
      <c r="D7" s="294"/>
      <c r="E7" s="294"/>
      <c r="F7" s="295"/>
      <c r="G7" s="151"/>
      <c r="H7" s="151"/>
      <c r="I7" s="152"/>
      <c r="J7" s="152"/>
      <c r="K7" s="152"/>
      <c r="L7" s="152"/>
      <c r="M7" s="152"/>
      <c r="N7" s="152"/>
      <c r="O7" s="152"/>
      <c r="P7" s="152"/>
      <c r="Q7" s="152"/>
      <c r="R7" s="152"/>
      <c r="S7" s="152"/>
      <c r="T7" s="152"/>
      <c r="U7" s="152"/>
      <c r="V7" s="152"/>
      <c r="W7" s="152"/>
      <c r="X7" s="152"/>
      <c r="Y7" s="152"/>
      <c r="Z7" s="153"/>
    </row>
    <row r="8" spans="1:26" ht="15" customHeight="1" x14ac:dyDescent="0.25">
      <c r="A8" s="404" t="s">
        <v>1255</v>
      </c>
      <c r="B8" s="326" t="s">
        <v>1480</v>
      </c>
      <c r="C8" s="316" t="s">
        <v>1256</v>
      </c>
      <c r="D8" s="316" t="s">
        <v>1257</v>
      </c>
      <c r="E8" s="316" t="s">
        <v>1481</v>
      </c>
      <c r="F8" s="316" t="s">
        <v>1482</v>
      </c>
      <c r="G8" s="225"/>
      <c r="H8" s="225"/>
      <c r="I8" s="225"/>
      <c r="J8" s="146"/>
      <c r="K8" s="146"/>
      <c r="L8" s="146"/>
      <c r="M8" s="136"/>
      <c r="N8" s="136"/>
      <c r="O8" s="222"/>
      <c r="P8" s="225"/>
      <c r="Q8" s="222"/>
      <c r="R8" s="225"/>
      <c r="S8" s="222"/>
      <c r="T8" s="225"/>
      <c r="U8" s="222"/>
      <c r="V8" s="216"/>
      <c r="W8" s="219">
        <f>O8+Q8+S8+U8</f>
        <v>0</v>
      </c>
      <c r="X8" s="219">
        <f>P8+R8+T8+V8</f>
        <v>0</v>
      </c>
      <c r="Y8" s="225"/>
      <c r="Z8" s="225"/>
    </row>
    <row r="9" spans="1:26" ht="15.75" x14ac:dyDescent="0.25">
      <c r="A9" s="405"/>
      <c r="B9" s="327"/>
      <c r="C9" s="317"/>
      <c r="D9" s="317"/>
      <c r="E9" s="317"/>
      <c r="F9" s="317"/>
      <c r="G9" s="226"/>
      <c r="H9" s="226"/>
      <c r="I9" s="226"/>
      <c r="J9" s="146"/>
      <c r="K9" s="146"/>
      <c r="L9" s="146"/>
      <c r="M9" s="136"/>
      <c r="N9" s="136"/>
      <c r="O9" s="223"/>
      <c r="P9" s="226"/>
      <c r="Q9" s="223"/>
      <c r="R9" s="226"/>
      <c r="S9" s="223"/>
      <c r="T9" s="226"/>
      <c r="U9" s="223"/>
      <c r="V9" s="217"/>
      <c r="W9" s="220"/>
      <c r="X9" s="220"/>
      <c r="Y9" s="226"/>
      <c r="Z9" s="226"/>
    </row>
    <row r="10" spans="1:26" ht="15.75" x14ac:dyDescent="0.25">
      <c r="A10" s="405"/>
      <c r="B10" s="327"/>
      <c r="C10" s="317"/>
      <c r="D10" s="317"/>
      <c r="E10" s="317"/>
      <c r="F10" s="317"/>
      <c r="G10" s="226"/>
      <c r="H10" s="226"/>
      <c r="I10" s="226"/>
      <c r="J10" s="146"/>
      <c r="K10" s="146"/>
      <c r="L10" s="146"/>
      <c r="M10" s="136"/>
      <c r="N10" s="136"/>
      <c r="O10" s="223"/>
      <c r="P10" s="226"/>
      <c r="Q10" s="223"/>
      <c r="R10" s="226"/>
      <c r="S10" s="223"/>
      <c r="T10" s="226"/>
      <c r="U10" s="223"/>
      <c r="V10" s="217"/>
      <c r="W10" s="220"/>
      <c r="X10" s="220"/>
      <c r="Y10" s="226"/>
      <c r="Z10" s="226"/>
    </row>
    <row r="11" spans="1:26" ht="15.75" x14ac:dyDescent="0.25">
      <c r="A11" s="405"/>
      <c r="B11" s="327"/>
      <c r="C11" s="317"/>
      <c r="D11" s="317"/>
      <c r="E11" s="317"/>
      <c r="F11" s="317"/>
      <c r="G11" s="226"/>
      <c r="H11" s="226"/>
      <c r="I11" s="226"/>
      <c r="J11" s="146"/>
      <c r="K11" s="146"/>
      <c r="L11" s="146"/>
      <c r="M11" s="136"/>
      <c r="N11" s="136"/>
      <c r="O11" s="223"/>
      <c r="P11" s="226"/>
      <c r="Q11" s="223"/>
      <c r="R11" s="226"/>
      <c r="S11" s="223"/>
      <c r="T11" s="226"/>
      <c r="U11" s="223"/>
      <c r="V11" s="217"/>
      <c r="W11" s="220"/>
      <c r="X11" s="220"/>
      <c r="Y11" s="226"/>
      <c r="Z11" s="226"/>
    </row>
    <row r="12" spans="1:26" ht="15.75" x14ac:dyDescent="0.25">
      <c r="A12" s="405"/>
      <c r="B12" s="327"/>
      <c r="C12" s="317"/>
      <c r="D12" s="317"/>
      <c r="E12" s="317"/>
      <c r="F12" s="317"/>
      <c r="G12" s="226"/>
      <c r="H12" s="226"/>
      <c r="I12" s="226"/>
      <c r="J12" s="146"/>
      <c r="K12" s="146"/>
      <c r="L12" s="146"/>
      <c r="M12" s="136"/>
      <c r="N12" s="136"/>
      <c r="O12" s="223"/>
      <c r="P12" s="226"/>
      <c r="Q12" s="223"/>
      <c r="R12" s="226"/>
      <c r="S12" s="223"/>
      <c r="T12" s="226"/>
      <c r="U12" s="223"/>
      <c r="V12" s="217"/>
      <c r="W12" s="220"/>
      <c r="X12" s="220"/>
      <c r="Y12" s="226"/>
      <c r="Z12" s="226"/>
    </row>
    <row r="13" spans="1:26" ht="15.75" x14ac:dyDescent="0.25">
      <c r="A13" s="405"/>
      <c r="B13" s="327"/>
      <c r="C13" s="317"/>
      <c r="D13" s="317"/>
      <c r="E13" s="317"/>
      <c r="F13" s="317"/>
      <c r="G13" s="226"/>
      <c r="H13" s="226"/>
      <c r="I13" s="226"/>
      <c r="J13" s="146"/>
      <c r="K13" s="146"/>
      <c r="L13" s="146"/>
      <c r="M13" s="136"/>
      <c r="N13" s="136"/>
      <c r="O13" s="223"/>
      <c r="P13" s="226"/>
      <c r="Q13" s="223"/>
      <c r="R13" s="226"/>
      <c r="S13" s="223"/>
      <c r="T13" s="226"/>
      <c r="U13" s="223"/>
      <c r="V13" s="217"/>
      <c r="W13" s="220"/>
      <c r="X13" s="220"/>
      <c r="Y13" s="226"/>
      <c r="Z13" s="226"/>
    </row>
    <row r="14" spans="1:26" ht="15.75" x14ac:dyDescent="0.25">
      <c r="A14" s="405"/>
      <c r="B14" s="327"/>
      <c r="C14" s="317"/>
      <c r="D14" s="317"/>
      <c r="E14" s="317"/>
      <c r="F14" s="317"/>
      <c r="G14" s="226"/>
      <c r="H14" s="226"/>
      <c r="I14" s="226"/>
      <c r="J14" s="146"/>
      <c r="K14" s="146"/>
      <c r="L14" s="146"/>
      <c r="M14" s="136"/>
      <c r="N14" s="136"/>
      <c r="O14" s="223"/>
      <c r="P14" s="226"/>
      <c r="Q14" s="223"/>
      <c r="R14" s="226"/>
      <c r="S14" s="223"/>
      <c r="T14" s="226"/>
      <c r="U14" s="223"/>
      <c r="V14" s="217"/>
      <c r="W14" s="220"/>
      <c r="X14" s="220"/>
      <c r="Y14" s="226"/>
      <c r="Z14" s="226"/>
    </row>
    <row r="15" spans="1:26" ht="15.75" x14ac:dyDescent="0.25">
      <c r="A15" s="405"/>
      <c r="B15" s="327"/>
      <c r="C15" s="317"/>
      <c r="D15" s="317"/>
      <c r="E15" s="317"/>
      <c r="F15" s="317"/>
      <c r="G15" s="226"/>
      <c r="H15" s="226"/>
      <c r="I15" s="226"/>
      <c r="J15" s="146"/>
      <c r="K15" s="146"/>
      <c r="L15" s="146"/>
      <c r="M15" s="136"/>
      <c r="N15" s="136"/>
      <c r="O15" s="223"/>
      <c r="P15" s="226"/>
      <c r="Q15" s="223"/>
      <c r="R15" s="226"/>
      <c r="S15" s="223"/>
      <c r="T15" s="226"/>
      <c r="U15" s="223"/>
      <c r="V15" s="217"/>
      <c r="W15" s="220"/>
      <c r="X15" s="220"/>
      <c r="Y15" s="226"/>
      <c r="Z15" s="226"/>
    </row>
    <row r="16" spans="1:26" ht="15.75" x14ac:dyDescent="0.25">
      <c r="A16" s="405"/>
      <c r="B16" s="327"/>
      <c r="C16" s="317"/>
      <c r="D16" s="317"/>
      <c r="E16" s="317"/>
      <c r="F16" s="317"/>
      <c r="G16" s="226"/>
      <c r="H16" s="226"/>
      <c r="I16" s="226"/>
      <c r="J16" s="146"/>
      <c r="K16" s="146"/>
      <c r="L16" s="146"/>
      <c r="M16" s="136"/>
      <c r="N16" s="136"/>
      <c r="O16" s="223"/>
      <c r="P16" s="226"/>
      <c r="Q16" s="223"/>
      <c r="R16" s="226"/>
      <c r="S16" s="223"/>
      <c r="T16" s="226"/>
      <c r="U16" s="223"/>
      <c r="V16" s="217"/>
      <c r="W16" s="220"/>
      <c r="X16" s="220"/>
      <c r="Y16" s="226"/>
      <c r="Z16" s="226"/>
    </row>
    <row r="17" spans="1:26" ht="15.75" x14ac:dyDescent="0.25">
      <c r="A17" s="405"/>
      <c r="B17" s="327"/>
      <c r="C17" s="318"/>
      <c r="D17" s="318"/>
      <c r="E17" s="318"/>
      <c r="F17" s="318"/>
      <c r="G17" s="227"/>
      <c r="H17" s="227"/>
      <c r="I17" s="227"/>
      <c r="J17" s="146"/>
      <c r="K17" s="146"/>
      <c r="L17" s="146"/>
      <c r="M17" s="136"/>
      <c r="N17" s="136"/>
      <c r="O17" s="224"/>
      <c r="P17" s="227"/>
      <c r="Q17" s="224"/>
      <c r="R17" s="227"/>
      <c r="S17" s="224"/>
      <c r="T17" s="227"/>
      <c r="U17" s="224"/>
      <c r="V17" s="218"/>
      <c r="W17" s="221"/>
      <c r="X17" s="221"/>
      <c r="Y17" s="227"/>
      <c r="Z17" s="227"/>
    </row>
    <row r="18" spans="1:26" ht="15.75" x14ac:dyDescent="0.25">
      <c r="A18" s="405"/>
      <c r="B18" s="327"/>
      <c r="C18" s="316" t="s">
        <v>1258</v>
      </c>
      <c r="D18" s="316" t="s">
        <v>1259</v>
      </c>
      <c r="E18" s="316" t="s">
        <v>1483</v>
      </c>
      <c r="F18" s="316" t="s">
        <v>1260</v>
      </c>
      <c r="G18" s="225"/>
      <c r="H18" s="225"/>
      <c r="I18" s="225"/>
      <c r="J18" s="146"/>
      <c r="K18" s="146"/>
      <c r="L18" s="146"/>
      <c r="M18" s="136"/>
      <c r="N18" s="136"/>
      <c r="O18" s="222"/>
      <c r="P18" s="225"/>
      <c r="Q18" s="222"/>
      <c r="R18" s="225"/>
      <c r="S18" s="222"/>
      <c r="T18" s="225"/>
      <c r="U18" s="222"/>
      <c r="V18" s="216"/>
      <c r="W18" s="219">
        <f>O18+Q18+S18+U18</f>
        <v>0</v>
      </c>
      <c r="X18" s="219">
        <f>P18+R18+T18+V18</f>
        <v>0</v>
      </c>
      <c r="Y18" s="225"/>
      <c r="Z18" s="225"/>
    </row>
    <row r="19" spans="1:26" ht="15.75" x14ac:dyDescent="0.25">
      <c r="A19" s="405"/>
      <c r="B19" s="327"/>
      <c r="C19" s="317"/>
      <c r="D19" s="317"/>
      <c r="E19" s="317"/>
      <c r="F19" s="317"/>
      <c r="G19" s="226"/>
      <c r="H19" s="226"/>
      <c r="I19" s="226"/>
      <c r="J19" s="146"/>
      <c r="K19" s="146"/>
      <c r="L19" s="146"/>
      <c r="M19" s="136"/>
      <c r="N19" s="136"/>
      <c r="O19" s="223"/>
      <c r="P19" s="226"/>
      <c r="Q19" s="223"/>
      <c r="R19" s="226"/>
      <c r="S19" s="223"/>
      <c r="T19" s="226"/>
      <c r="U19" s="223"/>
      <c r="V19" s="217"/>
      <c r="W19" s="220"/>
      <c r="X19" s="220"/>
      <c r="Y19" s="226"/>
      <c r="Z19" s="226"/>
    </row>
    <row r="20" spans="1:26" ht="15.75" x14ac:dyDescent="0.25">
      <c r="A20" s="405"/>
      <c r="B20" s="327"/>
      <c r="C20" s="317"/>
      <c r="D20" s="317"/>
      <c r="E20" s="317"/>
      <c r="F20" s="317"/>
      <c r="G20" s="226"/>
      <c r="H20" s="226"/>
      <c r="I20" s="226"/>
      <c r="J20" s="146"/>
      <c r="K20" s="146"/>
      <c r="L20" s="146"/>
      <c r="M20" s="136"/>
      <c r="N20" s="136"/>
      <c r="O20" s="223"/>
      <c r="P20" s="226"/>
      <c r="Q20" s="223"/>
      <c r="R20" s="226"/>
      <c r="S20" s="223"/>
      <c r="T20" s="226"/>
      <c r="U20" s="223"/>
      <c r="V20" s="217"/>
      <c r="W20" s="220"/>
      <c r="X20" s="220"/>
      <c r="Y20" s="226"/>
      <c r="Z20" s="226"/>
    </row>
    <row r="21" spans="1:26" ht="15.75" x14ac:dyDescent="0.25">
      <c r="A21" s="405"/>
      <c r="B21" s="327"/>
      <c r="C21" s="317"/>
      <c r="D21" s="317"/>
      <c r="E21" s="317"/>
      <c r="F21" s="317"/>
      <c r="G21" s="226"/>
      <c r="H21" s="226"/>
      <c r="I21" s="226"/>
      <c r="J21" s="146"/>
      <c r="K21" s="146"/>
      <c r="L21" s="146"/>
      <c r="M21" s="136"/>
      <c r="N21" s="136"/>
      <c r="O21" s="223"/>
      <c r="P21" s="226"/>
      <c r="Q21" s="223"/>
      <c r="R21" s="226"/>
      <c r="S21" s="223"/>
      <c r="T21" s="226"/>
      <c r="U21" s="223"/>
      <c r="V21" s="217"/>
      <c r="W21" s="220"/>
      <c r="X21" s="220"/>
      <c r="Y21" s="226"/>
      <c r="Z21" s="226"/>
    </row>
    <row r="22" spans="1:26" ht="15.75" x14ac:dyDescent="0.25">
      <c r="A22" s="405"/>
      <c r="B22" s="327"/>
      <c r="C22" s="317"/>
      <c r="D22" s="317"/>
      <c r="E22" s="317"/>
      <c r="F22" s="317"/>
      <c r="G22" s="226"/>
      <c r="H22" s="226"/>
      <c r="I22" s="226"/>
      <c r="J22" s="146"/>
      <c r="K22" s="146"/>
      <c r="L22" s="146"/>
      <c r="M22" s="136"/>
      <c r="N22" s="136"/>
      <c r="O22" s="223"/>
      <c r="P22" s="226"/>
      <c r="Q22" s="223"/>
      <c r="R22" s="226"/>
      <c r="S22" s="223"/>
      <c r="T22" s="226"/>
      <c r="U22" s="223"/>
      <c r="V22" s="217"/>
      <c r="W22" s="220"/>
      <c r="X22" s="220"/>
      <c r="Y22" s="226"/>
      <c r="Z22" s="226"/>
    </row>
    <row r="23" spans="1:26" ht="15.75" x14ac:dyDescent="0.25">
      <c r="A23" s="405"/>
      <c r="B23" s="327"/>
      <c r="C23" s="317"/>
      <c r="D23" s="317"/>
      <c r="E23" s="317"/>
      <c r="F23" s="317"/>
      <c r="G23" s="226"/>
      <c r="H23" s="226"/>
      <c r="I23" s="226"/>
      <c r="J23" s="146"/>
      <c r="K23" s="146"/>
      <c r="L23" s="146"/>
      <c r="M23" s="136"/>
      <c r="N23" s="136"/>
      <c r="O23" s="223"/>
      <c r="P23" s="226"/>
      <c r="Q23" s="223"/>
      <c r="R23" s="226"/>
      <c r="S23" s="223"/>
      <c r="T23" s="226"/>
      <c r="U23" s="223"/>
      <c r="V23" s="217"/>
      <c r="W23" s="220"/>
      <c r="X23" s="220"/>
      <c r="Y23" s="226"/>
      <c r="Z23" s="226"/>
    </row>
    <row r="24" spans="1:26" ht="15.75" x14ac:dyDescent="0.25">
      <c r="A24" s="405"/>
      <c r="B24" s="327"/>
      <c r="C24" s="317"/>
      <c r="D24" s="317"/>
      <c r="E24" s="317"/>
      <c r="F24" s="317"/>
      <c r="G24" s="226"/>
      <c r="H24" s="226"/>
      <c r="I24" s="226"/>
      <c r="J24" s="146"/>
      <c r="K24" s="146"/>
      <c r="L24" s="146"/>
      <c r="M24" s="136"/>
      <c r="N24" s="136"/>
      <c r="O24" s="223"/>
      <c r="P24" s="226"/>
      <c r="Q24" s="223"/>
      <c r="R24" s="226"/>
      <c r="S24" s="223"/>
      <c r="T24" s="226"/>
      <c r="U24" s="223"/>
      <c r="V24" s="217"/>
      <c r="W24" s="220"/>
      <c r="X24" s="220"/>
      <c r="Y24" s="226"/>
      <c r="Z24" s="226"/>
    </row>
    <row r="25" spans="1:26" ht="15.75" x14ac:dyDescent="0.25">
      <c r="A25" s="405"/>
      <c r="B25" s="327"/>
      <c r="C25" s="317"/>
      <c r="D25" s="317"/>
      <c r="E25" s="317"/>
      <c r="F25" s="317"/>
      <c r="G25" s="226"/>
      <c r="H25" s="226"/>
      <c r="I25" s="226"/>
      <c r="J25" s="146"/>
      <c r="K25" s="146"/>
      <c r="L25" s="146"/>
      <c r="M25" s="136"/>
      <c r="N25" s="136"/>
      <c r="O25" s="223"/>
      <c r="P25" s="226"/>
      <c r="Q25" s="223"/>
      <c r="R25" s="226"/>
      <c r="S25" s="223"/>
      <c r="T25" s="226"/>
      <c r="U25" s="223"/>
      <c r="V25" s="217"/>
      <c r="W25" s="220"/>
      <c r="X25" s="220"/>
      <c r="Y25" s="226"/>
      <c r="Z25" s="226"/>
    </row>
    <row r="26" spans="1:26" ht="15.75" x14ac:dyDescent="0.25">
      <c r="A26" s="405"/>
      <c r="B26" s="327"/>
      <c r="C26" s="317"/>
      <c r="D26" s="317"/>
      <c r="E26" s="317"/>
      <c r="F26" s="317"/>
      <c r="G26" s="226"/>
      <c r="H26" s="226"/>
      <c r="I26" s="226"/>
      <c r="J26" s="146"/>
      <c r="K26" s="146"/>
      <c r="L26" s="146"/>
      <c r="M26" s="136"/>
      <c r="N26" s="136"/>
      <c r="O26" s="223"/>
      <c r="P26" s="226"/>
      <c r="Q26" s="223"/>
      <c r="R26" s="226"/>
      <c r="S26" s="223"/>
      <c r="T26" s="226"/>
      <c r="U26" s="223"/>
      <c r="V26" s="217"/>
      <c r="W26" s="220"/>
      <c r="X26" s="220"/>
      <c r="Y26" s="226"/>
      <c r="Z26" s="226"/>
    </row>
    <row r="27" spans="1:26" ht="15.75" x14ac:dyDescent="0.25">
      <c r="A27" s="405"/>
      <c r="B27" s="327"/>
      <c r="C27" s="318"/>
      <c r="D27" s="318"/>
      <c r="E27" s="318"/>
      <c r="F27" s="318"/>
      <c r="G27" s="227"/>
      <c r="H27" s="227"/>
      <c r="I27" s="227"/>
      <c r="J27" s="146"/>
      <c r="K27" s="146"/>
      <c r="L27" s="146"/>
      <c r="M27" s="136"/>
      <c r="N27" s="136"/>
      <c r="O27" s="224"/>
      <c r="P27" s="227"/>
      <c r="Q27" s="224"/>
      <c r="R27" s="227"/>
      <c r="S27" s="224"/>
      <c r="T27" s="227"/>
      <c r="U27" s="224"/>
      <c r="V27" s="218"/>
      <c r="W27" s="221"/>
      <c r="X27" s="221"/>
      <c r="Y27" s="227"/>
      <c r="Z27" s="227"/>
    </row>
    <row r="28" spans="1:26" s="179" customFormat="1" ht="15.75" x14ac:dyDescent="0.25">
      <c r="A28" s="405"/>
      <c r="B28" s="327"/>
      <c r="C28" s="316" t="s">
        <v>1258</v>
      </c>
      <c r="D28" s="316" t="s">
        <v>1484</v>
      </c>
      <c r="E28" s="316" t="s">
        <v>1485</v>
      </c>
      <c r="F28" s="316" t="s">
        <v>1261</v>
      </c>
      <c r="G28" s="225"/>
      <c r="H28" s="225"/>
      <c r="I28" s="225"/>
      <c r="J28" s="146"/>
      <c r="K28" s="146"/>
      <c r="L28" s="146"/>
      <c r="M28" s="136"/>
      <c r="N28" s="136"/>
      <c r="O28" s="222"/>
      <c r="P28" s="225"/>
      <c r="Q28" s="222"/>
      <c r="R28" s="225"/>
      <c r="S28" s="222"/>
      <c r="T28" s="225"/>
      <c r="U28" s="222"/>
      <c r="V28" s="216"/>
      <c r="W28" s="219">
        <f>O28+Q28+S28+U28</f>
        <v>0</v>
      </c>
      <c r="X28" s="219">
        <f>P28+R28+T28+V28</f>
        <v>0</v>
      </c>
      <c r="Y28" s="225"/>
      <c r="Z28" s="225"/>
    </row>
    <row r="29" spans="1:26" ht="15.75" x14ac:dyDescent="0.25">
      <c r="A29" s="405"/>
      <c r="B29" s="327"/>
      <c r="C29" s="317"/>
      <c r="D29" s="317"/>
      <c r="E29" s="317"/>
      <c r="F29" s="317"/>
      <c r="G29" s="226"/>
      <c r="H29" s="226"/>
      <c r="I29" s="226"/>
      <c r="J29" s="146"/>
      <c r="K29" s="146"/>
      <c r="L29" s="146"/>
      <c r="M29" s="136"/>
      <c r="N29" s="136"/>
      <c r="O29" s="223"/>
      <c r="P29" s="226"/>
      <c r="Q29" s="223"/>
      <c r="R29" s="226"/>
      <c r="S29" s="223"/>
      <c r="T29" s="226"/>
      <c r="U29" s="223"/>
      <c r="V29" s="217"/>
      <c r="W29" s="220"/>
      <c r="X29" s="220"/>
      <c r="Y29" s="226"/>
      <c r="Z29" s="226"/>
    </row>
    <row r="30" spans="1:26" ht="15.75" x14ac:dyDescent="0.25">
      <c r="A30" s="405"/>
      <c r="B30" s="327"/>
      <c r="C30" s="317"/>
      <c r="D30" s="317"/>
      <c r="E30" s="317"/>
      <c r="F30" s="317"/>
      <c r="G30" s="226"/>
      <c r="H30" s="226"/>
      <c r="I30" s="226"/>
      <c r="J30" s="146"/>
      <c r="K30" s="146"/>
      <c r="L30" s="146"/>
      <c r="M30" s="136"/>
      <c r="N30" s="136"/>
      <c r="O30" s="223"/>
      <c r="P30" s="226"/>
      <c r="Q30" s="223"/>
      <c r="R30" s="226"/>
      <c r="S30" s="223"/>
      <c r="T30" s="226"/>
      <c r="U30" s="223"/>
      <c r="V30" s="217"/>
      <c r="W30" s="220"/>
      <c r="X30" s="220"/>
      <c r="Y30" s="226"/>
      <c r="Z30" s="226"/>
    </row>
    <row r="31" spans="1:26" ht="15.75" x14ac:dyDescent="0.25">
      <c r="A31" s="405"/>
      <c r="B31" s="327"/>
      <c r="C31" s="317"/>
      <c r="D31" s="317"/>
      <c r="E31" s="317"/>
      <c r="F31" s="317"/>
      <c r="G31" s="226"/>
      <c r="H31" s="226"/>
      <c r="I31" s="226"/>
      <c r="J31" s="146"/>
      <c r="K31" s="146"/>
      <c r="L31" s="146"/>
      <c r="M31" s="136"/>
      <c r="N31" s="136"/>
      <c r="O31" s="223"/>
      <c r="P31" s="226"/>
      <c r="Q31" s="223"/>
      <c r="R31" s="226"/>
      <c r="S31" s="223"/>
      <c r="T31" s="226"/>
      <c r="U31" s="223"/>
      <c r="V31" s="217"/>
      <c r="W31" s="220"/>
      <c r="X31" s="220"/>
      <c r="Y31" s="226"/>
      <c r="Z31" s="226"/>
    </row>
    <row r="32" spans="1:26" ht="15.75" x14ac:dyDescent="0.25">
      <c r="A32" s="405"/>
      <c r="B32" s="327"/>
      <c r="C32" s="317"/>
      <c r="D32" s="317"/>
      <c r="E32" s="317"/>
      <c r="F32" s="317"/>
      <c r="G32" s="226"/>
      <c r="H32" s="226"/>
      <c r="I32" s="226"/>
      <c r="J32" s="146"/>
      <c r="K32" s="146"/>
      <c r="L32" s="146"/>
      <c r="M32" s="136"/>
      <c r="N32" s="136"/>
      <c r="O32" s="223"/>
      <c r="P32" s="226"/>
      <c r="Q32" s="223"/>
      <c r="R32" s="226"/>
      <c r="S32" s="223"/>
      <c r="T32" s="226"/>
      <c r="U32" s="223"/>
      <c r="V32" s="217"/>
      <c r="W32" s="220"/>
      <c r="X32" s="220"/>
      <c r="Y32" s="226"/>
      <c r="Z32" s="226"/>
    </row>
    <row r="33" spans="1:26" ht="15.75" x14ac:dyDescent="0.25">
      <c r="A33" s="405"/>
      <c r="B33" s="327"/>
      <c r="C33" s="317"/>
      <c r="D33" s="317"/>
      <c r="E33" s="317"/>
      <c r="F33" s="317"/>
      <c r="G33" s="226"/>
      <c r="H33" s="226"/>
      <c r="I33" s="226"/>
      <c r="J33" s="146"/>
      <c r="K33" s="146"/>
      <c r="L33" s="146"/>
      <c r="M33" s="136"/>
      <c r="N33" s="136"/>
      <c r="O33" s="223"/>
      <c r="P33" s="226"/>
      <c r="Q33" s="223"/>
      <c r="R33" s="226"/>
      <c r="S33" s="223"/>
      <c r="T33" s="226"/>
      <c r="U33" s="223"/>
      <c r="V33" s="217"/>
      <c r="W33" s="220"/>
      <c r="X33" s="220"/>
      <c r="Y33" s="226"/>
      <c r="Z33" s="226"/>
    </row>
    <row r="34" spans="1:26" ht="15.75" x14ac:dyDescent="0.25">
      <c r="A34" s="405"/>
      <c r="B34" s="327"/>
      <c r="C34" s="317"/>
      <c r="D34" s="317"/>
      <c r="E34" s="317"/>
      <c r="F34" s="317"/>
      <c r="G34" s="226"/>
      <c r="H34" s="226"/>
      <c r="I34" s="226"/>
      <c r="J34" s="146"/>
      <c r="K34" s="146"/>
      <c r="L34" s="146"/>
      <c r="M34" s="136"/>
      <c r="N34" s="136"/>
      <c r="O34" s="223"/>
      <c r="P34" s="226"/>
      <c r="Q34" s="223"/>
      <c r="R34" s="226"/>
      <c r="S34" s="223"/>
      <c r="T34" s="226"/>
      <c r="U34" s="223"/>
      <c r="V34" s="217"/>
      <c r="W34" s="220"/>
      <c r="X34" s="220"/>
      <c r="Y34" s="226"/>
      <c r="Z34" s="226"/>
    </row>
    <row r="35" spans="1:26" ht="15.75" x14ac:dyDescent="0.25">
      <c r="A35" s="405"/>
      <c r="B35" s="327"/>
      <c r="C35" s="317"/>
      <c r="D35" s="317"/>
      <c r="E35" s="317"/>
      <c r="F35" s="317"/>
      <c r="G35" s="226"/>
      <c r="H35" s="226"/>
      <c r="I35" s="226"/>
      <c r="J35" s="146"/>
      <c r="K35" s="146"/>
      <c r="L35" s="146"/>
      <c r="M35" s="136"/>
      <c r="N35" s="136"/>
      <c r="O35" s="223"/>
      <c r="P35" s="226"/>
      <c r="Q35" s="223"/>
      <c r="R35" s="226"/>
      <c r="S35" s="223"/>
      <c r="T35" s="226"/>
      <c r="U35" s="223"/>
      <c r="V35" s="217"/>
      <c r="W35" s="220"/>
      <c r="X35" s="220"/>
      <c r="Y35" s="226"/>
      <c r="Z35" s="226"/>
    </row>
    <row r="36" spans="1:26" ht="15.75" x14ac:dyDescent="0.25">
      <c r="A36" s="405"/>
      <c r="B36" s="327"/>
      <c r="C36" s="317"/>
      <c r="D36" s="317"/>
      <c r="E36" s="317"/>
      <c r="F36" s="317"/>
      <c r="G36" s="226"/>
      <c r="H36" s="226"/>
      <c r="I36" s="226"/>
      <c r="J36" s="146"/>
      <c r="K36" s="146"/>
      <c r="L36" s="146"/>
      <c r="M36" s="136"/>
      <c r="N36" s="136"/>
      <c r="O36" s="223"/>
      <c r="P36" s="226"/>
      <c r="Q36" s="223"/>
      <c r="R36" s="226"/>
      <c r="S36" s="223"/>
      <c r="T36" s="226"/>
      <c r="U36" s="223"/>
      <c r="V36" s="217"/>
      <c r="W36" s="220"/>
      <c r="X36" s="220"/>
      <c r="Y36" s="226"/>
      <c r="Z36" s="226"/>
    </row>
    <row r="37" spans="1:26" ht="15.75" x14ac:dyDescent="0.25">
      <c r="A37" s="405"/>
      <c r="B37" s="328"/>
      <c r="C37" s="318"/>
      <c r="D37" s="318"/>
      <c r="E37" s="318"/>
      <c r="F37" s="318"/>
      <c r="G37" s="227"/>
      <c r="H37" s="227"/>
      <c r="I37" s="227"/>
      <c r="J37" s="146"/>
      <c r="K37" s="146"/>
      <c r="L37" s="146"/>
      <c r="M37" s="136"/>
      <c r="N37" s="136"/>
      <c r="O37" s="224"/>
      <c r="P37" s="227"/>
      <c r="Q37" s="224"/>
      <c r="R37" s="227"/>
      <c r="S37" s="224"/>
      <c r="T37" s="227"/>
      <c r="U37" s="224"/>
      <c r="V37" s="218"/>
      <c r="W37" s="221"/>
      <c r="X37" s="221"/>
      <c r="Y37" s="227"/>
      <c r="Z37" s="227"/>
    </row>
    <row r="38" spans="1:26" ht="15" customHeight="1" x14ac:dyDescent="0.25">
      <c r="A38" s="405"/>
      <c r="B38" s="326" t="s">
        <v>1262</v>
      </c>
      <c r="C38" s="320" t="s">
        <v>1256</v>
      </c>
      <c r="D38" s="320" t="s">
        <v>1263</v>
      </c>
      <c r="E38" s="320" t="s">
        <v>1264</v>
      </c>
      <c r="F38" s="320" t="s">
        <v>1265</v>
      </c>
      <c r="G38" s="225"/>
      <c r="H38" s="225"/>
      <c r="I38" s="225"/>
      <c r="J38" s="146"/>
      <c r="K38" s="146"/>
      <c r="L38" s="146"/>
      <c r="M38" s="136"/>
      <c r="N38" s="136"/>
      <c r="O38" s="222"/>
      <c r="P38" s="225"/>
      <c r="Q38" s="222"/>
      <c r="R38" s="225"/>
      <c r="S38" s="222"/>
      <c r="T38" s="225"/>
      <c r="U38" s="222"/>
      <c r="V38" s="216"/>
      <c r="W38" s="219">
        <f>O38+Q38+S38+U38</f>
        <v>0</v>
      </c>
      <c r="X38" s="219">
        <f>P38+R38+T38+V38</f>
        <v>0</v>
      </c>
      <c r="Y38" s="225"/>
      <c r="Z38" s="225"/>
    </row>
    <row r="39" spans="1:26" ht="15.75" x14ac:dyDescent="0.25">
      <c r="A39" s="405"/>
      <c r="B39" s="327"/>
      <c r="C39" s="321"/>
      <c r="D39" s="321"/>
      <c r="E39" s="321"/>
      <c r="F39" s="321"/>
      <c r="G39" s="226"/>
      <c r="H39" s="226"/>
      <c r="I39" s="226"/>
      <c r="J39" s="146"/>
      <c r="K39" s="146"/>
      <c r="L39" s="146"/>
      <c r="M39" s="136"/>
      <c r="N39" s="136"/>
      <c r="O39" s="223"/>
      <c r="P39" s="226"/>
      <c r="Q39" s="223"/>
      <c r="R39" s="226"/>
      <c r="S39" s="223"/>
      <c r="T39" s="226"/>
      <c r="U39" s="223"/>
      <c r="V39" s="217"/>
      <c r="W39" s="220"/>
      <c r="X39" s="220"/>
      <c r="Y39" s="226"/>
      <c r="Z39" s="226"/>
    </row>
    <row r="40" spans="1:26" ht="15.75" x14ac:dyDescent="0.25">
      <c r="A40" s="405"/>
      <c r="B40" s="327"/>
      <c r="C40" s="321"/>
      <c r="D40" s="321"/>
      <c r="E40" s="321"/>
      <c r="F40" s="321"/>
      <c r="G40" s="226"/>
      <c r="H40" s="226"/>
      <c r="I40" s="226"/>
      <c r="J40" s="146"/>
      <c r="K40" s="146"/>
      <c r="L40" s="146"/>
      <c r="M40" s="136"/>
      <c r="N40" s="136"/>
      <c r="O40" s="223"/>
      <c r="P40" s="226"/>
      <c r="Q40" s="223"/>
      <c r="R40" s="226"/>
      <c r="S40" s="223"/>
      <c r="T40" s="226"/>
      <c r="U40" s="223"/>
      <c r="V40" s="217"/>
      <c r="W40" s="220"/>
      <c r="X40" s="220"/>
      <c r="Y40" s="226"/>
      <c r="Z40" s="226"/>
    </row>
    <row r="41" spans="1:26" ht="15.75" x14ac:dyDescent="0.25">
      <c r="A41" s="405"/>
      <c r="B41" s="327"/>
      <c r="C41" s="321"/>
      <c r="D41" s="321"/>
      <c r="E41" s="321"/>
      <c r="F41" s="321"/>
      <c r="G41" s="226"/>
      <c r="H41" s="226"/>
      <c r="I41" s="226"/>
      <c r="J41" s="146"/>
      <c r="K41" s="146"/>
      <c r="L41" s="146"/>
      <c r="M41" s="136"/>
      <c r="N41" s="136"/>
      <c r="O41" s="223"/>
      <c r="P41" s="226"/>
      <c r="Q41" s="223"/>
      <c r="R41" s="226"/>
      <c r="S41" s="223"/>
      <c r="T41" s="226"/>
      <c r="U41" s="223"/>
      <c r="V41" s="217"/>
      <c r="W41" s="220"/>
      <c r="X41" s="220"/>
      <c r="Y41" s="226"/>
      <c r="Z41" s="226"/>
    </row>
    <row r="42" spans="1:26" ht="15.75" x14ac:dyDescent="0.25">
      <c r="A42" s="405"/>
      <c r="B42" s="327"/>
      <c r="C42" s="321"/>
      <c r="D42" s="321"/>
      <c r="E42" s="321"/>
      <c r="F42" s="321"/>
      <c r="G42" s="226"/>
      <c r="H42" s="226"/>
      <c r="I42" s="226"/>
      <c r="J42" s="146"/>
      <c r="K42" s="146"/>
      <c r="L42" s="146"/>
      <c r="M42" s="136"/>
      <c r="N42" s="136"/>
      <c r="O42" s="223"/>
      <c r="P42" s="226"/>
      <c r="Q42" s="223"/>
      <c r="R42" s="226"/>
      <c r="S42" s="223"/>
      <c r="T42" s="226"/>
      <c r="U42" s="223"/>
      <c r="V42" s="217"/>
      <c r="W42" s="220"/>
      <c r="X42" s="220"/>
      <c r="Y42" s="226"/>
      <c r="Z42" s="226"/>
    </row>
    <row r="43" spans="1:26" ht="15.75" x14ac:dyDescent="0.25">
      <c r="A43" s="405"/>
      <c r="B43" s="327"/>
      <c r="C43" s="321"/>
      <c r="D43" s="321"/>
      <c r="E43" s="321"/>
      <c r="F43" s="321"/>
      <c r="G43" s="226"/>
      <c r="H43" s="226"/>
      <c r="I43" s="226"/>
      <c r="J43" s="146"/>
      <c r="K43" s="146"/>
      <c r="L43" s="146"/>
      <c r="M43" s="136"/>
      <c r="N43" s="136"/>
      <c r="O43" s="223"/>
      <c r="P43" s="226"/>
      <c r="Q43" s="223"/>
      <c r="R43" s="226"/>
      <c r="S43" s="223"/>
      <c r="T43" s="226"/>
      <c r="U43" s="223"/>
      <c r="V43" s="217"/>
      <c r="W43" s="220"/>
      <c r="X43" s="220"/>
      <c r="Y43" s="226"/>
      <c r="Z43" s="226"/>
    </row>
    <row r="44" spans="1:26" ht="15.75" x14ac:dyDescent="0.25">
      <c r="A44" s="405"/>
      <c r="B44" s="327"/>
      <c r="C44" s="321"/>
      <c r="D44" s="321"/>
      <c r="E44" s="321"/>
      <c r="F44" s="321"/>
      <c r="G44" s="226"/>
      <c r="H44" s="226"/>
      <c r="I44" s="226"/>
      <c r="J44" s="146"/>
      <c r="K44" s="146"/>
      <c r="L44" s="146"/>
      <c r="M44" s="136"/>
      <c r="N44" s="136"/>
      <c r="O44" s="223"/>
      <c r="P44" s="226"/>
      <c r="Q44" s="223"/>
      <c r="R44" s="226"/>
      <c r="S44" s="223"/>
      <c r="T44" s="226"/>
      <c r="U44" s="223"/>
      <c r="V44" s="217"/>
      <c r="W44" s="220"/>
      <c r="X44" s="220"/>
      <c r="Y44" s="226"/>
      <c r="Z44" s="226"/>
    </row>
    <row r="45" spans="1:26" ht="15.75" x14ac:dyDescent="0.25">
      <c r="A45" s="405"/>
      <c r="B45" s="327"/>
      <c r="C45" s="321"/>
      <c r="D45" s="321"/>
      <c r="E45" s="321"/>
      <c r="F45" s="321"/>
      <c r="G45" s="226"/>
      <c r="H45" s="226"/>
      <c r="I45" s="226"/>
      <c r="J45" s="146"/>
      <c r="K45" s="146"/>
      <c r="L45" s="146"/>
      <c r="M45" s="136"/>
      <c r="N45" s="136"/>
      <c r="O45" s="223"/>
      <c r="P45" s="226"/>
      <c r="Q45" s="223"/>
      <c r="R45" s="226"/>
      <c r="S45" s="223"/>
      <c r="T45" s="226"/>
      <c r="U45" s="223"/>
      <c r="V45" s="217"/>
      <c r="W45" s="220"/>
      <c r="X45" s="220"/>
      <c r="Y45" s="226"/>
      <c r="Z45" s="226"/>
    </row>
    <row r="46" spans="1:26" ht="15.75" x14ac:dyDescent="0.25">
      <c r="A46" s="405"/>
      <c r="B46" s="327"/>
      <c r="C46" s="321"/>
      <c r="D46" s="321"/>
      <c r="E46" s="321"/>
      <c r="F46" s="321"/>
      <c r="G46" s="226"/>
      <c r="H46" s="226"/>
      <c r="I46" s="226"/>
      <c r="J46" s="146"/>
      <c r="K46" s="146"/>
      <c r="L46" s="146"/>
      <c r="M46" s="136"/>
      <c r="N46" s="136"/>
      <c r="O46" s="223"/>
      <c r="P46" s="226"/>
      <c r="Q46" s="223"/>
      <c r="R46" s="226"/>
      <c r="S46" s="223"/>
      <c r="T46" s="226"/>
      <c r="U46" s="223"/>
      <c r="V46" s="217"/>
      <c r="W46" s="220"/>
      <c r="X46" s="220"/>
      <c r="Y46" s="226"/>
      <c r="Z46" s="226"/>
    </row>
    <row r="47" spans="1:26" ht="15.75" x14ac:dyDescent="0.25">
      <c r="A47" s="405"/>
      <c r="B47" s="327"/>
      <c r="C47" s="322"/>
      <c r="D47" s="322"/>
      <c r="E47" s="322"/>
      <c r="F47" s="322"/>
      <c r="G47" s="227"/>
      <c r="H47" s="227"/>
      <c r="I47" s="227"/>
      <c r="J47" s="146"/>
      <c r="K47" s="146"/>
      <c r="L47" s="146"/>
      <c r="M47" s="136"/>
      <c r="N47" s="136"/>
      <c r="O47" s="224"/>
      <c r="P47" s="227"/>
      <c r="Q47" s="224"/>
      <c r="R47" s="227"/>
      <c r="S47" s="224"/>
      <c r="T47" s="227"/>
      <c r="U47" s="224"/>
      <c r="V47" s="218"/>
      <c r="W47" s="221"/>
      <c r="X47" s="221"/>
      <c r="Y47" s="227"/>
      <c r="Z47" s="227"/>
    </row>
    <row r="48" spans="1:26" ht="15.75" x14ac:dyDescent="0.25">
      <c r="A48" s="405"/>
      <c r="B48" s="327"/>
      <c r="C48" s="316" t="s">
        <v>1266</v>
      </c>
      <c r="D48" s="316" t="s">
        <v>1486</v>
      </c>
      <c r="E48" s="316" t="s">
        <v>1264</v>
      </c>
      <c r="F48" s="316" t="s">
        <v>1487</v>
      </c>
      <c r="G48" s="225"/>
      <c r="H48" s="225"/>
      <c r="I48" s="225"/>
      <c r="J48" s="146"/>
      <c r="K48" s="146"/>
      <c r="L48" s="146"/>
      <c r="M48" s="136"/>
      <c r="N48" s="136"/>
      <c r="O48" s="222"/>
      <c r="P48" s="225"/>
      <c r="Q48" s="222"/>
      <c r="R48" s="225"/>
      <c r="S48" s="222"/>
      <c r="T48" s="225"/>
      <c r="U48" s="222"/>
      <c r="V48" s="216"/>
      <c r="W48" s="219">
        <f>O48+Q48+S48+U48</f>
        <v>0</v>
      </c>
      <c r="X48" s="219">
        <f>P48+R48+T48+V48</f>
        <v>0</v>
      </c>
      <c r="Y48" s="225"/>
      <c r="Z48" s="225"/>
    </row>
    <row r="49" spans="1:26" ht="15.75" x14ac:dyDescent="0.25">
      <c r="A49" s="405"/>
      <c r="B49" s="327"/>
      <c r="C49" s="317"/>
      <c r="D49" s="317"/>
      <c r="E49" s="317"/>
      <c r="F49" s="317"/>
      <c r="G49" s="226"/>
      <c r="H49" s="226"/>
      <c r="I49" s="226"/>
      <c r="J49" s="146"/>
      <c r="K49" s="146"/>
      <c r="L49" s="146"/>
      <c r="M49" s="136"/>
      <c r="N49" s="136"/>
      <c r="O49" s="223"/>
      <c r="P49" s="226"/>
      <c r="Q49" s="223"/>
      <c r="R49" s="226"/>
      <c r="S49" s="223"/>
      <c r="T49" s="226"/>
      <c r="U49" s="223"/>
      <c r="V49" s="217"/>
      <c r="W49" s="220"/>
      <c r="X49" s="220"/>
      <c r="Y49" s="226"/>
      <c r="Z49" s="226"/>
    </row>
    <row r="50" spans="1:26" ht="15.75" x14ac:dyDescent="0.25">
      <c r="A50" s="405"/>
      <c r="B50" s="327"/>
      <c r="C50" s="317"/>
      <c r="D50" s="317"/>
      <c r="E50" s="317"/>
      <c r="F50" s="317"/>
      <c r="G50" s="226"/>
      <c r="H50" s="226"/>
      <c r="I50" s="226"/>
      <c r="J50" s="146"/>
      <c r="K50" s="146"/>
      <c r="L50" s="146"/>
      <c r="M50" s="136"/>
      <c r="N50" s="136"/>
      <c r="O50" s="223"/>
      <c r="P50" s="226"/>
      <c r="Q50" s="223"/>
      <c r="R50" s="226"/>
      <c r="S50" s="223"/>
      <c r="T50" s="226"/>
      <c r="U50" s="223"/>
      <c r="V50" s="217"/>
      <c r="W50" s="220"/>
      <c r="X50" s="220"/>
      <c r="Y50" s="226"/>
      <c r="Z50" s="226"/>
    </row>
    <row r="51" spans="1:26" ht="15.75" x14ac:dyDescent="0.25">
      <c r="A51" s="405"/>
      <c r="B51" s="327"/>
      <c r="C51" s="317"/>
      <c r="D51" s="317"/>
      <c r="E51" s="317"/>
      <c r="F51" s="317"/>
      <c r="G51" s="226"/>
      <c r="H51" s="226"/>
      <c r="I51" s="226"/>
      <c r="J51" s="146"/>
      <c r="K51" s="146"/>
      <c r="L51" s="146"/>
      <c r="M51" s="136"/>
      <c r="N51" s="136"/>
      <c r="O51" s="223"/>
      <c r="P51" s="226"/>
      <c r="Q51" s="223"/>
      <c r="R51" s="226"/>
      <c r="S51" s="223"/>
      <c r="T51" s="226"/>
      <c r="U51" s="223"/>
      <c r="V51" s="217"/>
      <c r="W51" s="220"/>
      <c r="X51" s="220"/>
      <c r="Y51" s="226"/>
      <c r="Z51" s="226"/>
    </row>
    <row r="52" spans="1:26" ht="15.75" x14ac:dyDescent="0.25">
      <c r="A52" s="405"/>
      <c r="B52" s="327"/>
      <c r="C52" s="317"/>
      <c r="D52" s="317"/>
      <c r="E52" s="317"/>
      <c r="F52" s="317"/>
      <c r="G52" s="226"/>
      <c r="H52" s="226"/>
      <c r="I52" s="226"/>
      <c r="J52" s="146"/>
      <c r="K52" s="146"/>
      <c r="L52" s="146"/>
      <c r="M52" s="136"/>
      <c r="N52" s="136"/>
      <c r="O52" s="223"/>
      <c r="P52" s="226"/>
      <c r="Q52" s="223"/>
      <c r="R52" s="226"/>
      <c r="S52" s="223"/>
      <c r="T52" s="226"/>
      <c r="U52" s="223"/>
      <c r="V52" s="217"/>
      <c r="W52" s="220"/>
      <c r="X52" s="220"/>
      <c r="Y52" s="226"/>
      <c r="Z52" s="226"/>
    </row>
    <row r="53" spans="1:26" ht="15.75" x14ac:dyDescent="0.25">
      <c r="A53" s="405"/>
      <c r="B53" s="327"/>
      <c r="C53" s="317"/>
      <c r="D53" s="317"/>
      <c r="E53" s="317"/>
      <c r="F53" s="317"/>
      <c r="G53" s="226"/>
      <c r="H53" s="226"/>
      <c r="I53" s="226"/>
      <c r="J53" s="146"/>
      <c r="K53" s="146"/>
      <c r="L53" s="146"/>
      <c r="M53" s="136"/>
      <c r="N53" s="136"/>
      <c r="O53" s="223"/>
      <c r="P53" s="226"/>
      <c r="Q53" s="223"/>
      <c r="R53" s="226"/>
      <c r="S53" s="223"/>
      <c r="T53" s="226"/>
      <c r="U53" s="223"/>
      <c r="V53" s="217"/>
      <c r="W53" s="220"/>
      <c r="X53" s="220"/>
      <c r="Y53" s="226"/>
      <c r="Z53" s="226"/>
    </row>
    <row r="54" spans="1:26" ht="15.75" x14ac:dyDescent="0.25">
      <c r="A54" s="405"/>
      <c r="B54" s="327"/>
      <c r="C54" s="317"/>
      <c r="D54" s="317"/>
      <c r="E54" s="317"/>
      <c r="F54" s="317"/>
      <c r="G54" s="226"/>
      <c r="H54" s="226"/>
      <c r="I54" s="226"/>
      <c r="J54" s="146"/>
      <c r="K54" s="146"/>
      <c r="L54" s="146"/>
      <c r="M54" s="136"/>
      <c r="N54" s="136"/>
      <c r="O54" s="223"/>
      <c r="P54" s="226"/>
      <c r="Q54" s="223"/>
      <c r="R54" s="226"/>
      <c r="S54" s="223"/>
      <c r="T54" s="226"/>
      <c r="U54" s="223"/>
      <c r="V54" s="217"/>
      <c r="W54" s="220"/>
      <c r="X54" s="220"/>
      <c r="Y54" s="226"/>
      <c r="Z54" s="226"/>
    </row>
    <row r="55" spans="1:26" ht="15.75" x14ac:dyDescent="0.25">
      <c r="A55" s="405"/>
      <c r="B55" s="327"/>
      <c r="C55" s="317"/>
      <c r="D55" s="317"/>
      <c r="E55" s="317"/>
      <c r="F55" s="317"/>
      <c r="G55" s="226"/>
      <c r="H55" s="226"/>
      <c r="I55" s="226"/>
      <c r="J55" s="146"/>
      <c r="K55" s="146"/>
      <c r="L55" s="146"/>
      <c r="M55" s="136"/>
      <c r="N55" s="136"/>
      <c r="O55" s="223"/>
      <c r="P55" s="226"/>
      <c r="Q55" s="223"/>
      <c r="R55" s="226"/>
      <c r="S55" s="223"/>
      <c r="T55" s="226"/>
      <c r="U55" s="223"/>
      <c r="V55" s="217"/>
      <c r="W55" s="220"/>
      <c r="X55" s="220"/>
      <c r="Y55" s="226"/>
      <c r="Z55" s="226"/>
    </row>
    <row r="56" spans="1:26" ht="15.75" x14ac:dyDescent="0.25">
      <c r="A56" s="405"/>
      <c r="B56" s="327"/>
      <c r="C56" s="317"/>
      <c r="D56" s="317"/>
      <c r="E56" s="317"/>
      <c r="F56" s="317"/>
      <c r="G56" s="226"/>
      <c r="H56" s="226"/>
      <c r="I56" s="226"/>
      <c r="J56" s="146"/>
      <c r="K56" s="146"/>
      <c r="L56" s="146"/>
      <c r="M56" s="136"/>
      <c r="N56" s="136"/>
      <c r="O56" s="223"/>
      <c r="P56" s="226"/>
      <c r="Q56" s="223"/>
      <c r="R56" s="226"/>
      <c r="S56" s="223"/>
      <c r="T56" s="226"/>
      <c r="U56" s="223"/>
      <c r="V56" s="217"/>
      <c r="W56" s="220"/>
      <c r="X56" s="220"/>
      <c r="Y56" s="226"/>
      <c r="Z56" s="226"/>
    </row>
    <row r="57" spans="1:26" ht="15.75" x14ac:dyDescent="0.25">
      <c r="A57" s="405"/>
      <c r="B57" s="328"/>
      <c r="C57" s="318"/>
      <c r="D57" s="318"/>
      <c r="E57" s="318"/>
      <c r="F57" s="318"/>
      <c r="G57" s="227"/>
      <c r="H57" s="227"/>
      <c r="I57" s="227"/>
      <c r="J57" s="146"/>
      <c r="K57" s="146"/>
      <c r="L57" s="146"/>
      <c r="M57" s="136"/>
      <c r="N57" s="136"/>
      <c r="O57" s="224"/>
      <c r="P57" s="227"/>
      <c r="Q57" s="224"/>
      <c r="R57" s="227"/>
      <c r="S57" s="224"/>
      <c r="T57" s="227"/>
      <c r="U57" s="224"/>
      <c r="V57" s="218"/>
      <c r="W57" s="221"/>
      <c r="X57" s="221"/>
      <c r="Y57" s="227"/>
      <c r="Z57" s="227"/>
    </row>
    <row r="58" spans="1:26" ht="15" customHeight="1" x14ac:dyDescent="0.25">
      <c r="A58" s="405"/>
      <c r="B58" s="316" t="s">
        <v>1267</v>
      </c>
      <c r="C58" s="316" t="s">
        <v>1488</v>
      </c>
      <c r="D58" s="316" t="s">
        <v>1268</v>
      </c>
      <c r="E58" s="316" t="s">
        <v>1489</v>
      </c>
      <c r="F58" s="316" t="s">
        <v>1269</v>
      </c>
      <c r="G58" s="225"/>
      <c r="H58" s="225"/>
      <c r="I58" s="225"/>
      <c r="J58" s="146"/>
      <c r="K58" s="146"/>
      <c r="L58" s="146"/>
      <c r="M58" s="136"/>
      <c r="N58" s="136"/>
      <c r="O58" s="222"/>
      <c r="P58" s="225"/>
      <c r="Q58" s="222"/>
      <c r="R58" s="225"/>
      <c r="S58" s="222"/>
      <c r="T58" s="225"/>
      <c r="U58" s="222"/>
      <c r="V58" s="216"/>
      <c r="W58" s="219">
        <f>O58+Q58+S58+U58</f>
        <v>0</v>
      </c>
      <c r="X58" s="219">
        <f>P58+R58+T58+V58</f>
        <v>0</v>
      </c>
      <c r="Y58" s="225"/>
      <c r="Z58" s="225"/>
    </row>
    <row r="59" spans="1:26" ht="15.75" x14ac:dyDescent="0.25">
      <c r="A59" s="405"/>
      <c r="B59" s="317"/>
      <c r="C59" s="317"/>
      <c r="D59" s="317"/>
      <c r="E59" s="317"/>
      <c r="F59" s="317"/>
      <c r="G59" s="226"/>
      <c r="H59" s="226"/>
      <c r="I59" s="226"/>
      <c r="J59" s="146"/>
      <c r="K59" s="146"/>
      <c r="L59" s="146"/>
      <c r="M59" s="136"/>
      <c r="N59" s="136"/>
      <c r="O59" s="223"/>
      <c r="P59" s="226"/>
      <c r="Q59" s="223"/>
      <c r="R59" s="226"/>
      <c r="S59" s="223"/>
      <c r="T59" s="226"/>
      <c r="U59" s="223"/>
      <c r="V59" s="217"/>
      <c r="W59" s="220"/>
      <c r="X59" s="220"/>
      <c r="Y59" s="226"/>
      <c r="Z59" s="226"/>
    </row>
    <row r="60" spans="1:26" ht="15.75" x14ac:dyDescent="0.25">
      <c r="A60" s="405"/>
      <c r="B60" s="317"/>
      <c r="C60" s="317"/>
      <c r="D60" s="317"/>
      <c r="E60" s="317"/>
      <c r="F60" s="317"/>
      <c r="G60" s="226"/>
      <c r="H60" s="226"/>
      <c r="I60" s="226"/>
      <c r="J60" s="146"/>
      <c r="K60" s="146"/>
      <c r="L60" s="146"/>
      <c r="M60" s="136"/>
      <c r="N60" s="136"/>
      <c r="O60" s="223"/>
      <c r="P60" s="226"/>
      <c r="Q60" s="223"/>
      <c r="R60" s="226"/>
      <c r="S60" s="223"/>
      <c r="T60" s="226"/>
      <c r="U60" s="223"/>
      <c r="V60" s="217"/>
      <c r="W60" s="220"/>
      <c r="X60" s="220"/>
      <c r="Y60" s="226"/>
      <c r="Z60" s="226"/>
    </row>
    <row r="61" spans="1:26" ht="15.75" x14ac:dyDescent="0.25">
      <c r="A61" s="405"/>
      <c r="B61" s="317"/>
      <c r="C61" s="317"/>
      <c r="D61" s="317"/>
      <c r="E61" s="317"/>
      <c r="F61" s="317"/>
      <c r="G61" s="226"/>
      <c r="H61" s="226"/>
      <c r="I61" s="226"/>
      <c r="J61" s="146"/>
      <c r="K61" s="146"/>
      <c r="L61" s="146"/>
      <c r="M61" s="136"/>
      <c r="N61" s="136"/>
      <c r="O61" s="223"/>
      <c r="P61" s="226"/>
      <c r="Q61" s="223"/>
      <c r="R61" s="226"/>
      <c r="S61" s="223"/>
      <c r="T61" s="226"/>
      <c r="U61" s="223"/>
      <c r="V61" s="217"/>
      <c r="W61" s="220"/>
      <c r="X61" s="220"/>
      <c r="Y61" s="226"/>
      <c r="Z61" s="226"/>
    </row>
    <row r="62" spans="1:26" ht="15.75" x14ac:dyDescent="0.25">
      <c r="A62" s="405"/>
      <c r="B62" s="317"/>
      <c r="C62" s="317"/>
      <c r="D62" s="317"/>
      <c r="E62" s="317"/>
      <c r="F62" s="317"/>
      <c r="G62" s="226"/>
      <c r="H62" s="226"/>
      <c r="I62" s="226"/>
      <c r="J62" s="146"/>
      <c r="K62" s="146"/>
      <c r="L62" s="146"/>
      <c r="M62" s="136"/>
      <c r="N62" s="136"/>
      <c r="O62" s="223"/>
      <c r="P62" s="226"/>
      <c r="Q62" s="223"/>
      <c r="R62" s="226"/>
      <c r="S62" s="223"/>
      <c r="T62" s="226"/>
      <c r="U62" s="223"/>
      <c r="V62" s="217"/>
      <c r="W62" s="220"/>
      <c r="X62" s="220"/>
      <c r="Y62" s="226"/>
      <c r="Z62" s="226"/>
    </row>
    <row r="63" spans="1:26" ht="15.75" x14ac:dyDescent="0.25">
      <c r="A63" s="405"/>
      <c r="B63" s="317"/>
      <c r="C63" s="317"/>
      <c r="D63" s="317"/>
      <c r="E63" s="317"/>
      <c r="F63" s="317"/>
      <c r="G63" s="226"/>
      <c r="H63" s="226"/>
      <c r="I63" s="226"/>
      <c r="J63" s="146"/>
      <c r="K63" s="146"/>
      <c r="L63" s="146"/>
      <c r="M63" s="136"/>
      <c r="N63" s="136"/>
      <c r="O63" s="223"/>
      <c r="P63" s="226"/>
      <c r="Q63" s="223"/>
      <c r="R63" s="226"/>
      <c r="S63" s="223"/>
      <c r="T63" s="226"/>
      <c r="U63" s="223"/>
      <c r="V63" s="217"/>
      <c r="W63" s="220"/>
      <c r="X63" s="220"/>
      <c r="Y63" s="226"/>
      <c r="Z63" s="226"/>
    </row>
    <row r="64" spans="1:26" ht="15.75" x14ac:dyDescent="0.25">
      <c r="A64" s="405"/>
      <c r="B64" s="317"/>
      <c r="C64" s="317"/>
      <c r="D64" s="317"/>
      <c r="E64" s="317"/>
      <c r="F64" s="317"/>
      <c r="G64" s="226"/>
      <c r="H64" s="226"/>
      <c r="I64" s="226"/>
      <c r="J64" s="146"/>
      <c r="K64" s="146"/>
      <c r="L64" s="146"/>
      <c r="M64" s="136"/>
      <c r="N64" s="136"/>
      <c r="O64" s="223"/>
      <c r="P64" s="226"/>
      <c r="Q64" s="223"/>
      <c r="R64" s="226"/>
      <c r="S64" s="223"/>
      <c r="T64" s="226"/>
      <c r="U64" s="223"/>
      <c r="V64" s="217"/>
      <c r="W64" s="220"/>
      <c r="X64" s="220"/>
      <c r="Y64" s="226"/>
      <c r="Z64" s="226"/>
    </row>
    <row r="65" spans="1:26" ht="15.75" x14ac:dyDescent="0.25">
      <c r="A65" s="405"/>
      <c r="B65" s="317"/>
      <c r="C65" s="317"/>
      <c r="D65" s="317"/>
      <c r="E65" s="317"/>
      <c r="F65" s="317"/>
      <c r="G65" s="226"/>
      <c r="H65" s="226"/>
      <c r="I65" s="226"/>
      <c r="J65" s="146"/>
      <c r="K65" s="146"/>
      <c r="L65" s="146"/>
      <c r="M65" s="136"/>
      <c r="N65" s="136"/>
      <c r="O65" s="223"/>
      <c r="P65" s="226"/>
      <c r="Q65" s="223"/>
      <c r="R65" s="226"/>
      <c r="S65" s="223"/>
      <c r="T65" s="226"/>
      <c r="U65" s="223"/>
      <c r="V65" s="217"/>
      <c r="W65" s="220"/>
      <c r="X65" s="220"/>
      <c r="Y65" s="226"/>
      <c r="Z65" s="226"/>
    </row>
    <row r="66" spans="1:26" ht="15.75" x14ac:dyDescent="0.25">
      <c r="A66" s="405"/>
      <c r="B66" s="317"/>
      <c r="C66" s="317"/>
      <c r="D66" s="317"/>
      <c r="E66" s="317"/>
      <c r="F66" s="317"/>
      <c r="G66" s="226"/>
      <c r="H66" s="226"/>
      <c r="I66" s="226"/>
      <c r="J66" s="146"/>
      <c r="K66" s="146"/>
      <c r="L66" s="146"/>
      <c r="M66" s="136"/>
      <c r="N66" s="136"/>
      <c r="O66" s="223"/>
      <c r="P66" s="226"/>
      <c r="Q66" s="223"/>
      <c r="R66" s="226"/>
      <c r="S66" s="223"/>
      <c r="T66" s="226"/>
      <c r="U66" s="223"/>
      <c r="V66" s="217"/>
      <c r="W66" s="220"/>
      <c r="X66" s="220"/>
      <c r="Y66" s="226"/>
      <c r="Z66" s="226"/>
    </row>
    <row r="67" spans="1:26" ht="19.5" customHeight="1" x14ac:dyDescent="0.25">
      <c r="A67" s="405"/>
      <c r="B67" s="317"/>
      <c r="C67" s="318"/>
      <c r="D67" s="318"/>
      <c r="E67" s="318"/>
      <c r="F67" s="318"/>
      <c r="G67" s="227"/>
      <c r="H67" s="227"/>
      <c r="I67" s="227"/>
      <c r="J67" s="146"/>
      <c r="K67" s="146"/>
      <c r="L67" s="146"/>
      <c r="M67" s="136"/>
      <c r="N67" s="136"/>
      <c r="O67" s="224"/>
      <c r="P67" s="227"/>
      <c r="Q67" s="224"/>
      <c r="R67" s="227"/>
      <c r="S67" s="224"/>
      <c r="T67" s="227"/>
      <c r="U67" s="224"/>
      <c r="V67" s="218"/>
      <c r="W67" s="221"/>
      <c r="X67" s="221"/>
      <c r="Y67" s="227"/>
      <c r="Z67" s="227"/>
    </row>
    <row r="68" spans="1:26" ht="15.75" x14ac:dyDescent="0.25">
      <c r="A68" s="405"/>
      <c r="B68" s="317"/>
      <c r="C68" s="316" t="s">
        <v>1488</v>
      </c>
      <c r="D68" s="316" t="s">
        <v>1490</v>
      </c>
      <c r="E68" s="316" t="s">
        <v>1181</v>
      </c>
      <c r="F68" s="316" t="s">
        <v>1270</v>
      </c>
      <c r="G68" s="225"/>
      <c r="H68" s="225"/>
      <c r="I68" s="225"/>
      <c r="J68" s="146"/>
      <c r="K68" s="146"/>
      <c r="L68" s="146"/>
      <c r="M68" s="136"/>
      <c r="N68" s="136"/>
      <c r="O68" s="222"/>
      <c r="P68" s="225"/>
      <c r="Q68" s="222"/>
      <c r="R68" s="225"/>
      <c r="S68" s="222"/>
      <c r="T68" s="225"/>
      <c r="U68" s="222"/>
      <c r="V68" s="216"/>
      <c r="W68" s="219">
        <f>O68+Q68+S68+U68</f>
        <v>0</v>
      </c>
      <c r="X68" s="219">
        <f>P68+R68+T68+V68</f>
        <v>0</v>
      </c>
      <c r="Y68" s="225"/>
      <c r="Z68" s="225"/>
    </row>
    <row r="69" spans="1:26" ht="15.75" x14ac:dyDescent="0.25">
      <c r="A69" s="405"/>
      <c r="B69" s="317"/>
      <c r="C69" s="317"/>
      <c r="D69" s="317"/>
      <c r="E69" s="317"/>
      <c r="F69" s="317"/>
      <c r="G69" s="226"/>
      <c r="H69" s="226"/>
      <c r="I69" s="226"/>
      <c r="J69" s="146"/>
      <c r="K69" s="146"/>
      <c r="L69" s="146"/>
      <c r="M69" s="136"/>
      <c r="N69" s="136"/>
      <c r="O69" s="223"/>
      <c r="P69" s="226"/>
      <c r="Q69" s="223"/>
      <c r="R69" s="226"/>
      <c r="S69" s="223"/>
      <c r="T69" s="226"/>
      <c r="U69" s="223"/>
      <c r="V69" s="217"/>
      <c r="W69" s="220"/>
      <c r="X69" s="220"/>
      <c r="Y69" s="226"/>
      <c r="Z69" s="226"/>
    </row>
    <row r="70" spans="1:26" ht="15.75" x14ac:dyDescent="0.25">
      <c r="A70" s="405"/>
      <c r="B70" s="317"/>
      <c r="C70" s="317"/>
      <c r="D70" s="317"/>
      <c r="E70" s="317"/>
      <c r="F70" s="317"/>
      <c r="G70" s="226"/>
      <c r="H70" s="226"/>
      <c r="I70" s="226"/>
      <c r="J70" s="146"/>
      <c r="K70" s="146"/>
      <c r="L70" s="146"/>
      <c r="M70" s="136"/>
      <c r="N70" s="136"/>
      <c r="O70" s="223"/>
      <c r="P70" s="226"/>
      <c r="Q70" s="223"/>
      <c r="R70" s="226"/>
      <c r="S70" s="223"/>
      <c r="T70" s="226"/>
      <c r="U70" s="223"/>
      <c r="V70" s="217"/>
      <c r="W70" s="220"/>
      <c r="X70" s="220"/>
      <c r="Y70" s="226"/>
      <c r="Z70" s="226"/>
    </row>
    <row r="71" spans="1:26" ht="15.75" x14ac:dyDescent="0.25">
      <c r="A71" s="405"/>
      <c r="B71" s="317"/>
      <c r="C71" s="317"/>
      <c r="D71" s="317"/>
      <c r="E71" s="317"/>
      <c r="F71" s="317"/>
      <c r="G71" s="226"/>
      <c r="H71" s="226"/>
      <c r="I71" s="226"/>
      <c r="J71" s="146"/>
      <c r="K71" s="146"/>
      <c r="L71" s="146"/>
      <c r="M71" s="136"/>
      <c r="N71" s="136"/>
      <c r="O71" s="223"/>
      <c r="P71" s="226"/>
      <c r="Q71" s="223"/>
      <c r="R71" s="226"/>
      <c r="S71" s="223"/>
      <c r="T71" s="226"/>
      <c r="U71" s="223"/>
      <c r="V71" s="217"/>
      <c r="W71" s="220"/>
      <c r="X71" s="220"/>
      <c r="Y71" s="226"/>
      <c r="Z71" s="226"/>
    </row>
    <row r="72" spans="1:26" ht="15.75" x14ac:dyDescent="0.25">
      <c r="A72" s="405"/>
      <c r="B72" s="317"/>
      <c r="C72" s="317"/>
      <c r="D72" s="317"/>
      <c r="E72" s="317"/>
      <c r="F72" s="317"/>
      <c r="G72" s="226"/>
      <c r="H72" s="226"/>
      <c r="I72" s="226"/>
      <c r="J72" s="146"/>
      <c r="K72" s="146"/>
      <c r="L72" s="146"/>
      <c r="M72" s="136"/>
      <c r="N72" s="136"/>
      <c r="O72" s="223"/>
      <c r="P72" s="226"/>
      <c r="Q72" s="223"/>
      <c r="R72" s="226"/>
      <c r="S72" s="223"/>
      <c r="T72" s="226"/>
      <c r="U72" s="223"/>
      <c r="V72" s="217"/>
      <c r="W72" s="220"/>
      <c r="X72" s="220"/>
      <c r="Y72" s="226"/>
      <c r="Z72" s="226"/>
    </row>
    <row r="73" spans="1:26" ht="15.75" x14ac:dyDescent="0.25">
      <c r="A73" s="405"/>
      <c r="B73" s="317"/>
      <c r="C73" s="317"/>
      <c r="D73" s="317"/>
      <c r="E73" s="317"/>
      <c r="F73" s="317"/>
      <c r="G73" s="226"/>
      <c r="H73" s="226"/>
      <c r="I73" s="226"/>
      <c r="J73" s="146"/>
      <c r="K73" s="146"/>
      <c r="L73" s="146"/>
      <c r="M73" s="136"/>
      <c r="N73" s="136"/>
      <c r="O73" s="223"/>
      <c r="P73" s="226"/>
      <c r="Q73" s="223"/>
      <c r="R73" s="226"/>
      <c r="S73" s="223"/>
      <c r="T73" s="226"/>
      <c r="U73" s="223"/>
      <c r="V73" s="217"/>
      <c r="W73" s="220"/>
      <c r="X73" s="220"/>
      <c r="Y73" s="226"/>
      <c r="Z73" s="226"/>
    </row>
    <row r="74" spans="1:26" ht="15.75" x14ac:dyDescent="0.25">
      <c r="A74" s="405"/>
      <c r="B74" s="317"/>
      <c r="C74" s="317"/>
      <c r="D74" s="317"/>
      <c r="E74" s="317"/>
      <c r="F74" s="317"/>
      <c r="G74" s="226"/>
      <c r="H74" s="226"/>
      <c r="I74" s="226"/>
      <c r="J74" s="146"/>
      <c r="K74" s="146"/>
      <c r="L74" s="146"/>
      <c r="M74" s="136"/>
      <c r="N74" s="136"/>
      <c r="O74" s="223"/>
      <c r="P74" s="226"/>
      <c r="Q74" s="223"/>
      <c r="R74" s="226"/>
      <c r="S74" s="223"/>
      <c r="T74" s="226"/>
      <c r="U74" s="223"/>
      <c r="V74" s="217"/>
      <c r="W74" s="220"/>
      <c r="X74" s="220"/>
      <c r="Y74" s="226"/>
      <c r="Z74" s="226"/>
    </row>
    <row r="75" spans="1:26" ht="15.75" x14ac:dyDescent="0.25">
      <c r="A75" s="405"/>
      <c r="B75" s="317"/>
      <c r="C75" s="317"/>
      <c r="D75" s="317"/>
      <c r="E75" s="317"/>
      <c r="F75" s="317"/>
      <c r="G75" s="226"/>
      <c r="H75" s="226"/>
      <c r="I75" s="226"/>
      <c r="J75" s="146"/>
      <c r="K75" s="146"/>
      <c r="L75" s="146"/>
      <c r="M75" s="136"/>
      <c r="N75" s="136"/>
      <c r="O75" s="223"/>
      <c r="P75" s="226"/>
      <c r="Q75" s="223"/>
      <c r="R75" s="226"/>
      <c r="S75" s="223"/>
      <c r="T75" s="226"/>
      <c r="U75" s="223"/>
      <c r="V75" s="217"/>
      <c r="W75" s="220"/>
      <c r="X75" s="220"/>
      <c r="Y75" s="226"/>
      <c r="Z75" s="226"/>
    </row>
    <row r="76" spans="1:26" ht="15.75" x14ac:dyDescent="0.25">
      <c r="A76" s="405"/>
      <c r="B76" s="317"/>
      <c r="C76" s="317"/>
      <c r="D76" s="317"/>
      <c r="E76" s="317"/>
      <c r="F76" s="317"/>
      <c r="G76" s="226"/>
      <c r="H76" s="226"/>
      <c r="I76" s="226"/>
      <c r="J76" s="146"/>
      <c r="K76" s="146"/>
      <c r="L76" s="146"/>
      <c r="M76" s="136"/>
      <c r="N76" s="136"/>
      <c r="O76" s="223"/>
      <c r="P76" s="226"/>
      <c r="Q76" s="223"/>
      <c r="R76" s="226"/>
      <c r="S76" s="223"/>
      <c r="T76" s="226"/>
      <c r="U76" s="223"/>
      <c r="V76" s="217"/>
      <c r="W76" s="220"/>
      <c r="X76" s="220"/>
      <c r="Y76" s="226"/>
      <c r="Z76" s="226"/>
    </row>
    <row r="77" spans="1:26" ht="15.75" x14ac:dyDescent="0.25">
      <c r="A77" s="405"/>
      <c r="B77" s="317"/>
      <c r="C77" s="318"/>
      <c r="D77" s="318"/>
      <c r="E77" s="318"/>
      <c r="F77" s="318"/>
      <c r="G77" s="227"/>
      <c r="H77" s="227"/>
      <c r="I77" s="227"/>
      <c r="J77" s="146"/>
      <c r="K77" s="146"/>
      <c r="L77" s="146"/>
      <c r="M77" s="136"/>
      <c r="N77" s="136"/>
      <c r="O77" s="224"/>
      <c r="P77" s="227"/>
      <c r="Q77" s="224"/>
      <c r="R77" s="227"/>
      <c r="S77" s="224"/>
      <c r="T77" s="227"/>
      <c r="U77" s="224"/>
      <c r="V77" s="218"/>
      <c r="W77" s="221"/>
      <c r="X77" s="221"/>
      <c r="Y77" s="227"/>
      <c r="Z77" s="227"/>
    </row>
    <row r="78" spans="1:26" ht="15.75" x14ac:dyDescent="0.25">
      <c r="A78" s="405"/>
      <c r="B78" s="317"/>
      <c r="C78" s="316" t="s">
        <v>1271</v>
      </c>
      <c r="D78" s="316" t="s">
        <v>1491</v>
      </c>
      <c r="E78" s="316" t="s">
        <v>1272</v>
      </c>
      <c r="F78" s="316" t="s">
        <v>1273</v>
      </c>
      <c r="G78" s="225"/>
      <c r="H78" s="225"/>
      <c r="I78" s="225"/>
      <c r="J78" s="146"/>
      <c r="K78" s="146"/>
      <c r="L78" s="146"/>
      <c r="M78" s="136"/>
      <c r="N78" s="136"/>
      <c r="O78" s="222"/>
      <c r="P78" s="225"/>
      <c r="Q78" s="222"/>
      <c r="R78" s="225"/>
      <c r="S78" s="222"/>
      <c r="T78" s="225"/>
      <c r="U78" s="222"/>
      <c r="V78" s="216"/>
      <c r="W78" s="219">
        <f>O78+Q78+S78+U78</f>
        <v>0</v>
      </c>
      <c r="X78" s="219">
        <f>P78+R78+T78+V78</f>
        <v>0</v>
      </c>
      <c r="Y78" s="225"/>
      <c r="Z78" s="225"/>
    </row>
    <row r="79" spans="1:26" ht="15.75" x14ac:dyDescent="0.25">
      <c r="A79" s="405"/>
      <c r="B79" s="317"/>
      <c r="C79" s="317"/>
      <c r="D79" s="317"/>
      <c r="E79" s="317"/>
      <c r="F79" s="317"/>
      <c r="G79" s="226"/>
      <c r="H79" s="226"/>
      <c r="I79" s="226"/>
      <c r="J79" s="146"/>
      <c r="K79" s="146"/>
      <c r="L79" s="146"/>
      <c r="M79" s="136"/>
      <c r="N79" s="136"/>
      <c r="O79" s="223"/>
      <c r="P79" s="226"/>
      <c r="Q79" s="223"/>
      <c r="R79" s="226"/>
      <c r="S79" s="223"/>
      <c r="T79" s="226"/>
      <c r="U79" s="223"/>
      <c r="V79" s="217"/>
      <c r="W79" s="220"/>
      <c r="X79" s="220"/>
      <c r="Y79" s="226"/>
      <c r="Z79" s="226"/>
    </row>
    <row r="80" spans="1:26" ht="15.75" x14ac:dyDescent="0.25">
      <c r="A80" s="405"/>
      <c r="B80" s="317"/>
      <c r="C80" s="317"/>
      <c r="D80" s="317"/>
      <c r="E80" s="317"/>
      <c r="F80" s="317"/>
      <c r="G80" s="226"/>
      <c r="H80" s="226"/>
      <c r="I80" s="226"/>
      <c r="J80" s="146"/>
      <c r="K80" s="146"/>
      <c r="L80" s="146"/>
      <c r="M80" s="136"/>
      <c r="N80" s="136"/>
      <c r="O80" s="223"/>
      <c r="P80" s="226"/>
      <c r="Q80" s="223"/>
      <c r="R80" s="226"/>
      <c r="S80" s="223"/>
      <c r="T80" s="226"/>
      <c r="U80" s="223"/>
      <c r="V80" s="217"/>
      <c r="W80" s="220"/>
      <c r="X80" s="220"/>
      <c r="Y80" s="226"/>
      <c r="Z80" s="226"/>
    </row>
    <row r="81" spans="1:26" ht="15.75" x14ac:dyDescent="0.25">
      <c r="A81" s="405"/>
      <c r="B81" s="317"/>
      <c r="C81" s="317"/>
      <c r="D81" s="317"/>
      <c r="E81" s="317"/>
      <c r="F81" s="317"/>
      <c r="G81" s="226"/>
      <c r="H81" s="226"/>
      <c r="I81" s="226"/>
      <c r="J81" s="146"/>
      <c r="K81" s="146"/>
      <c r="L81" s="146"/>
      <c r="M81" s="136"/>
      <c r="N81" s="136"/>
      <c r="O81" s="223"/>
      <c r="P81" s="226"/>
      <c r="Q81" s="223"/>
      <c r="R81" s="226"/>
      <c r="S81" s="223"/>
      <c r="T81" s="226"/>
      <c r="U81" s="223"/>
      <c r="V81" s="217"/>
      <c r="W81" s="220"/>
      <c r="X81" s="220"/>
      <c r="Y81" s="226"/>
      <c r="Z81" s="226"/>
    </row>
    <row r="82" spans="1:26" ht="15.75" x14ac:dyDescent="0.25">
      <c r="A82" s="405"/>
      <c r="B82" s="317"/>
      <c r="C82" s="317"/>
      <c r="D82" s="317"/>
      <c r="E82" s="317"/>
      <c r="F82" s="317"/>
      <c r="G82" s="226"/>
      <c r="H82" s="226"/>
      <c r="I82" s="226"/>
      <c r="J82" s="146"/>
      <c r="K82" s="146"/>
      <c r="L82" s="146"/>
      <c r="M82" s="136"/>
      <c r="N82" s="136"/>
      <c r="O82" s="223"/>
      <c r="P82" s="226"/>
      <c r="Q82" s="223"/>
      <c r="R82" s="226"/>
      <c r="S82" s="223"/>
      <c r="T82" s="226"/>
      <c r="U82" s="223"/>
      <c r="V82" s="217"/>
      <c r="W82" s="220"/>
      <c r="X82" s="220"/>
      <c r="Y82" s="226"/>
      <c r="Z82" s="226"/>
    </row>
    <row r="83" spans="1:26" ht="15.75" x14ac:dyDescent="0.25">
      <c r="A83" s="405"/>
      <c r="B83" s="317"/>
      <c r="C83" s="317"/>
      <c r="D83" s="317"/>
      <c r="E83" s="317"/>
      <c r="F83" s="317"/>
      <c r="G83" s="226"/>
      <c r="H83" s="226"/>
      <c r="I83" s="226"/>
      <c r="J83" s="146"/>
      <c r="K83" s="146"/>
      <c r="L83" s="146"/>
      <c r="M83" s="136"/>
      <c r="N83" s="136"/>
      <c r="O83" s="223"/>
      <c r="P83" s="226"/>
      <c r="Q83" s="223"/>
      <c r="R83" s="226"/>
      <c r="S83" s="223"/>
      <c r="T83" s="226"/>
      <c r="U83" s="223"/>
      <c r="V83" s="217"/>
      <c r="W83" s="220"/>
      <c r="X83" s="220"/>
      <c r="Y83" s="226"/>
      <c r="Z83" s="226"/>
    </row>
    <row r="84" spans="1:26" ht="15.75" x14ac:dyDescent="0.25">
      <c r="A84" s="405"/>
      <c r="B84" s="317"/>
      <c r="C84" s="317"/>
      <c r="D84" s="317"/>
      <c r="E84" s="317"/>
      <c r="F84" s="317"/>
      <c r="G84" s="226"/>
      <c r="H84" s="226"/>
      <c r="I84" s="226"/>
      <c r="J84" s="146"/>
      <c r="K84" s="146"/>
      <c r="L84" s="146"/>
      <c r="M84" s="136"/>
      <c r="N84" s="136"/>
      <c r="O84" s="223"/>
      <c r="P84" s="226"/>
      <c r="Q84" s="223"/>
      <c r="R84" s="226"/>
      <c r="S84" s="223"/>
      <c r="T84" s="226"/>
      <c r="U84" s="223"/>
      <c r="V84" s="217"/>
      <c r="W84" s="220"/>
      <c r="X84" s="220"/>
      <c r="Y84" s="226"/>
      <c r="Z84" s="226"/>
    </row>
    <row r="85" spans="1:26" ht="15.75" x14ac:dyDescent="0.25">
      <c r="A85" s="405"/>
      <c r="B85" s="317"/>
      <c r="C85" s="317"/>
      <c r="D85" s="317"/>
      <c r="E85" s="317"/>
      <c r="F85" s="317"/>
      <c r="G85" s="226"/>
      <c r="H85" s="226"/>
      <c r="I85" s="226"/>
      <c r="J85" s="146"/>
      <c r="K85" s="146"/>
      <c r="L85" s="146"/>
      <c r="M85" s="136"/>
      <c r="N85" s="136"/>
      <c r="O85" s="223"/>
      <c r="P85" s="226"/>
      <c r="Q85" s="223"/>
      <c r="R85" s="226"/>
      <c r="S85" s="223"/>
      <c r="T85" s="226"/>
      <c r="U85" s="223"/>
      <c r="V85" s="217"/>
      <c r="W85" s="220"/>
      <c r="X85" s="220"/>
      <c r="Y85" s="226"/>
      <c r="Z85" s="226"/>
    </row>
    <row r="86" spans="1:26" ht="15.75" x14ac:dyDescent="0.25">
      <c r="A86" s="405"/>
      <c r="B86" s="317"/>
      <c r="C86" s="317"/>
      <c r="D86" s="317"/>
      <c r="E86" s="317"/>
      <c r="F86" s="317"/>
      <c r="G86" s="226"/>
      <c r="H86" s="226"/>
      <c r="I86" s="226"/>
      <c r="J86" s="146"/>
      <c r="K86" s="146"/>
      <c r="L86" s="146"/>
      <c r="M86" s="136"/>
      <c r="N86" s="136"/>
      <c r="O86" s="223"/>
      <c r="P86" s="226"/>
      <c r="Q86" s="223"/>
      <c r="R86" s="226"/>
      <c r="S86" s="223"/>
      <c r="T86" s="226"/>
      <c r="U86" s="223"/>
      <c r="V86" s="217"/>
      <c r="W86" s="220"/>
      <c r="X86" s="220"/>
      <c r="Y86" s="226"/>
      <c r="Z86" s="226"/>
    </row>
    <row r="87" spans="1:26" ht="15.75" x14ac:dyDescent="0.25">
      <c r="A87" s="405"/>
      <c r="B87" s="317"/>
      <c r="C87" s="318"/>
      <c r="D87" s="318"/>
      <c r="E87" s="318"/>
      <c r="F87" s="318"/>
      <c r="G87" s="227"/>
      <c r="H87" s="227"/>
      <c r="I87" s="227"/>
      <c r="J87" s="146"/>
      <c r="K87" s="146"/>
      <c r="L87" s="146"/>
      <c r="M87" s="136"/>
      <c r="N87" s="136"/>
      <c r="O87" s="224"/>
      <c r="P87" s="227"/>
      <c r="Q87" s="224"/>
      <c r="R87" s="227"/>
      <c r="S87" s="224"/>
      <c r="T87" s="227"/>
      <c r="U87" s="224"/>
      <c r="V87" s="218"/>
      <c r="W87" s="221"/>
      <c r="X87" s="221"/>
      <c r="Y87" s="227"/>
      <c r="Z87" s="227"/>
    </row>
    <row r="88" spans="1:26" ht="15.75" x14ac:dyDescent="0.25">
      <c r="A88" s="405"/>
      <c r="B88" s="317"/>
      <c r="C88" s="320" t="s">
        <v>1271</v>
      </c>
      <c r="D88" s="320" t="s">
        <v>1492</v>
      </c>
      <c r="E88" s="320" t="s">
        <v>1272</v>
      </c>
      <c r="F88" s="320" t="s">
        <v>1274</v>
      </c>
      <c r="G88" s="225"/>
      <c r="H88" s="225"/>
      <c r="I88" s="225"/>
      <c r="J88" s="146"/>
      <c r="K88" s="146"/>
      <c r="L88" s="146"/>
      <c r="M88" s="136"/>
      <c r="N88" s="136"/>
      <c r="O88" s="222"/>
      <c r="P88" s="225"/>
      <c r="Q88" s="222"/>
      <c r="R88" s="225"/>
      <c r="S88" s="222"/>
      <c r="T88" s="225"/>
      <c r="U88" s="222"/>
      <c r="V88" s="216"/>
      <c r="W88" s="219">
        <f>O88+Q88+S88+U88</f>
        <v>0</v>
      </c>
      <c r="X88" s="219">
        <f>P88+R88+T88+V88</f>
        <v>0</v>
      </c>
      <c r="Y88" s="225"/>
      <c r="Z88" s="225"/>
    </row>
    <row r="89" spans="1:26" ht="15.75" x14ac:dyDescent="0.25">
      <c r="A89" s="405"/>
      <c r="B89" s="317"/>
      <c r="C89" s="321"/>
      <c r="D89" s="321"/>
      <c r="E89" s="321"/>
      <c r="F89" s="321"/>
      <c r="G89" s="226"/>
      <c r="H89" s="226"/>
      <c r="I89" s="226"/>
      <c r="J89" s="146"/>
      <c r="K89" s="146"/>
      <c r="L89" s="146"/>
      <c r="M89" s="136"/>
      <c r="N89" s="136"/>
      <c r="O89" s="223"/>
      <c r="P89" s="226"/>
      <c r="Q89" s="223"/>
      <c r="R89" s="226"/>
      <c r="S89" s="223"/>
      <c r="T89" s="226"/>
      <c r="U89" s="223"/>
      <c r="V89" s="217"/>
      <c r="W89" s="220"/>
      <c r="X89" s="220"/>
      <c r="Y89" s="226"/>
      <c r="Z89" s="226"/>
    </row>
    <row r="90" spans="1:26" ht="15.75" x14ac:dyDescent="0.25">
      <c r="A90" s="405"/>
      <c r="B90" s="317"/>
      <c r="C90" s="321"/>
      <c r="D90" s="321"/>
      <c r="E90" s="321"/>
      <c r="F90" s="321"/>
      <c r="G90" s="226"/>
      <c r="H90" s="226"/>
      <c r="I90" s="226"/>
      <c r="J90" s="146"/>
      <c r="K90" s="146"/>
      <c r="L90" s="146"/>
      <c r="M90" s="136"/>
      <c r="N90" s="136"/>
      <c r="O90" s="223"/>
      <c r="P90" s="226"/>
      <c r="Q90" s="223"/>
      <c r="R90" s="226"/>
      <c r="S90" s="223"/>
      <c r="T90" s="226"/>
      <c r="U90" s="223"/>
      <c r="V90" s="217"/>
      <c r="W90" s="220"/>
      <c r="X90" s="220"/>
      <c r="Y90" s="226"/>
      <c r="Z90" s="226"/>
    </row>
    <row r="91" spans="1:26" ht="15.75" x14ac:dyDescent="0.25">
      <c r="A91" s="405"/>
      <c r="B91" s="317"/>
      <c r="C91" s="321"/>
      <c r="D91" s="321"/>
      <c r="E91" s="321"/>
      <c r="F91" s="321"/>
      <c r="G91" s="226"/>
      <c r="H91" s="226"/>
      <c r="I91" s="226"/>
      <c r="J91" s="146"/>
      <c r="K91" s="146"/>
      <c r="L91" s="146"/>
      <c r="M91" s="136"/>
      <c r="N91" s="136"/>
      <c r="O91" s="223"/>
      <c r="P91" s="226"/>
      <c r="Q91" s="223"/>
      <c r="R91" s="226"/>
      <c r="S91" s="223"/>
      <c r="T91" s="226"/>
      <c r="U91" s="223"/>
      <c r="V91" s="217"/>
      <c r="W91" s="220"/>
      <c r="X91" s="220"/>
      <c r="Y91" s="226"/>
      <c r="Z91" s="226"/>
    </row>
    <row r="92" spans="1:26" ht="15.75" x14ac:dyDescent="0.25">
      <c r="A92" s="405"/>
      <c r="B92" s="317"/>
      <c r="C92" s="321"/>
      <c r="D92" s="321"/>
      <c r="E92" s="321"/>
      <c r="F92" s="321"/>
      <c r="G92" s="226"/>
      <c r="H92" s="226"/>
      <c r="I92" s="226"/>
      <c r="J92" s="146"/>
      <c r="K92" s="146"/>
      <c r="L92" s="146"/>
      <c r="M92" s="136"/>
      <c r="N92" s="136"/>
      <c r="O92" s="223"/>
      <c r="P92" s="226"/>
      <c r="Q92" s="223"/>
      <c r="R92" s="226"/>
      <c r="S92" s="223"/>
      <c r="T92" s="226"/>
      <c r="U92" s="223"/>
      <c r="V92" s="217"/>
      <c r="W92" s="220"/>
      <c r="X92" s="220"/>
      <c r="Y92" s="226"/>
      <c r="Z92" s="226"/>
    </row>
    <row r="93" spans="1:26" ht="15.75" x14ac:dyDescent="0.25">
      <c r="A93" s="405"/>
      <c r="B93" s="317"/>
      <c r="C93" s="321"/>
      <c r="D93" s="321"/>
      <c r="E93" s="321"/>
      <c r="F93" s="321"/>
      <c r="G93" s="226"/>
      <c r="H93" s="226"/>
      <c r="I93" s="226"/>
      <c r="J93" s="146"/>
      <c r="K93" s="146"/>
      <c r="L93" s="146"/>
      <c r="M93" s="136"/>
      <c r="N93" s="136"/>
      <c r="O93" s="223"/>
      <c r="P93" s="226"/>
      <c r="Q93" s="223"/>
      <c r="R93" s="226"/>
      <c r="S93" s="223"/>
      <c r="T93" s="226"/>
      <c r="U93" s="223"/>
      <c r="V93" s="217"/>
      <c r="W93" s="220"/>
      <c r="X93" s="220"/>
      <c r="Y93" s="226"/>
      <c r="Z93" s="226"/>
    </row>
    <row r="94" spans="1:26" ht="15.75" x14ac:dyDescent="0.25">
      <c r="A94" s="405"/>
      <c r="B94" s="317"/>
      <c r="C94" s="321"/>
      <c r="D94" s="321"/>
      <c r="E94" s="321"/>
      <c r="F94" s="321"/>
      <c r="G94" s="226"/>
      <c r="H94" s="226"/>
      <c r="I94" s="226"/>
      <c r="J94" s="146"/>
      <c r="K94" s="146"/>
      <c r="L94" s="146"/>
      <c r="M94" s="136"/>
      <c r="N94" s="136"/>
      <c r="O94" s="223"/>
      <c r="P94" s="226"/>
      <c r="Q94" s="223"/>
      <c r="R94" s="226"/>
      <c r="S94" s="223"/>
      <c r="T94" s="226"/>
      <c r="U94" s="223"/>
      <c r="V94" s="217"/>
      <c r="W94" s="220"/>
      <c r="X94" s="220"/>
      <c r="Y94" s="226"/>
      <c r="Z94" s="226"/>
    </row>
    <row r="95" spans="1:26" ht="15.75" x14ac:dyDescent="0.25">
      <c r="A95" s="405"/>
      <c r="B95" s="317"/>
      <c r="C95" s="321"/>
      <c r="D95" s="321"/>
      <c r="E95" s="321"/>
      <c r="F95" s="321"/>
      <c r="G95" s="226"/>
      <c r="H95" s="226"/>
      <c r="I95" s="226"/>
      <c r="J95" s="146"/>
      <c r="K95" s="146"/>
      <c r="L95" s="146"/>
      <c r="M95" s="136"/>
      <c r="N95" s="136"/>
      <c r="O95" s="223"/>
      <c r="P95" s="226"/>
      <c r="Q95" s="223"/>
      <c r="R95" s="226"/>
      <c r="S95" s="223"/>
      <c r="T95" s="226"/>
      <c r="U95" s="223"/>
      <c r="V95" s="217"/>
      <c r="W95" s="220"/>
      <c r="X95" s="220"/>
      <c r="Y95" s="226"/>
      <c r="Z95" s="226"/>
    </row>
    <row r="96" spans="1:26" ht="15.75" x14ac:dyDescent="0.25">
      <c r="A96" s="405"/>
      <c r="B96" s="317"/>
      <c r="C96" s="321"/>
      <c r="D96" s="321"/>
      <c r="E96" s="321"/>
      <c r="F96" s="321"/>
      <c r="G96" s="226"/>
      <c r="H96" s="226"/>
      <c r="I96" s="226"/>
      <c r="J96" s="146"/>
      <c r="K96" s="146"/>
      <c r="L96" s="146"/>
      <c r="M96" s="136"/>
      <c r="N96" s="136"/>
      <c r="O96" s="223"/>
      <c r="P96" s="226"/>
      <c r="Q96" s="223"/>
      <c r="R96" s="226"/>
      <c r="S96" s="223"/>
      <c r="T96" s="226"/>
      <c r="U96" s="223"/>
      <c r="V96" s="217"/>
      <c r="W96" s="220"/>
      <c r="X96" s="220"/>
      <c r="Y96" s="226"/>
      <c r="Z96" s="226"/>
    </row>
    <row r="97" spans="1:26" ht="15.75" x14ac:dyDescent="0.25">
      <c r="A97" s="405"/>
      <c r="B97" s="317"/>
      <c r="C97" s="322"/>
      <c r="D97" s="322"/>
      <c r="E97" s="322"/>
      <c r="F97" s="322"/>
      <c r="G97" s="227"/>
      <c r="H97" s="227"/>
      <c r="I97" s="227"/>
      <c r="J97" s="146"/>
      <c r="K97" s="146"/>
      <c r="L97" s="146"/>
      <c r="M97" s="136"/>
      <c r="N97" s="136"/>
      <c r="O97" s="224"/>
      <c r="P97" s="227"/>
      <c r="Q97" s="224"/>
      <c r="R97" s="227"/>
      <c r="S97" s="224"/>
      <c r="T97" s="227"/>
      <c r="U97" s="224"/>
      <c r="V97" s="218"/>
      <c r="W97" s="221"/>
      <c r="X97" s="221"/>
      <c r="Y97" s="227"/>
      <c r="Z97" s="227"/>
    </row>
    <row r="98" spans="1:26" ht="15.75" x14ac:dyDescent="0.25">
      <c r="A98" s="405"/>
      <c r="B98" s="317"/>
      <c r="C98" s="320" t="s">
        <v>1271</v>
      </c>
      <c r="D98" s="320" t="s">
        <v>1493</v>
      </c>
      <c r="E98" s="320" t="s">
        <v>1272</v>
      </c>
      <c r="F98" s="320" t="s">
        <v>1275</v>
      </c>
      <c r="G98" s="225"/>
      <c r="H98" s="225"/>
      <c r="I98" s="225"/>
      <c r="J98" s="146"/>
      <c r="K98" s="146"/>
      <c r="L98" s="146"/>
      <c r="M98" s="136"/>
      <c r="N98" s="136"/>
      <c r="O98" s="222"/>
      <c r="P98" s="225"/>
      <c r="Q98" s="222"/>
      <c r="R98" s="225"/>
      <c r="S98" s="222"/>
      <c r="T98" s="225"/>
      <c r="U98" s="222"/>
      <c r="V98" s="216"/>
      <c r="W98" s="219">
        <f>O98+Q98+S98+U98</f>
        <v>0</v>
      </c>
      <c r="X98" s="219">
        <f>P98+R98+T98+V98</f>
        <v>0</v>
      </c>
      <c r="Y98" s="225"/>
      <c r="Z98" s="225"/>
    </row>
    <row r="99" spans="1:26" ht="15.75" x14ac:dyDescent="0.25">
      <c r="A99" s="405"/>
      <c r="B99" s="317"/>
      <c r="C99" s="321"/>
      <c r="D99" s="321"/>
      <c r="E99" s="321"/>
      <c r="F99" s="321"/>
      <c r="G99" s="226"/>
      <c r="H99" s="226"/>
      <c r="I99" s="226"/>
      <c r="J99" s="146"/>
      <c r="K99" s="146"/>
      <c r="L99" s="146"/>
      <c r="M99" s="136"/>
      <c r="N99" s="136"/>
      <c r="O99" s="223"/>
      <c r="P99" s="226"/>
      <c r="Q99" s="223"/>
      <c r="R99" s="226"/>
      <c r="S99" s="223"/>
      <c r="T99" s="226"/>
      <c r="U99" s="223"/>
      <c r="V99" s="217"/>
      <c r="W99" s="220"/>
      <c r="X99" s="220"/>
      <c r="Y99" s="226"/>
      <c r="Z99" s="226"/>
    </row>
    <row r="100" spans="1:26" ht="15.75" x14ac:dyDescent="0.25">
      <c r="A100" s="405"/>
      <c r="B100" s="317"/>
      <c r="C100" s="321"/>
      <c r="D100" s="321"/>
      <c r="E100" s="321"/>
      <c r="F100" s="321"/>
      <c r="G100" s="226"/>
      <c r="H100" s="226"/>
      <c r="I100" s="226"/>
      <c r="J100" s="146"/>
      <c r="K100" s="146"/>
      <c r="L100" s="146"/>
      <c r="M100" s="136"/>
      <c r="N100" s="136"/>
      <c r="O100" s="223"/>
      <c r="P100" s="226"/>
      <c r="Q100" s="223"/>
      <c r="R100" s="226"/>
      <c r="S100" s="223"/>
      <c r="T100" s="226"/>
      <c r="U100" s="223"/>
      <c r="V100" s="217"/>
      <c r="W100" s="220"/>
      <c r="X100" s="220"/>
      <c r="Y100" s="226"/>
      <c r="Z100" s="226"/>
    </row>
    <row r="101" spans="1:26" ht="15.75" x14ac:dyDescent="0.25">
      <c r="A101" s="405"/>
      <c r="B101" s="317"/>
      <c r="C101" s="321"/>
      <c r="D101" s="321"/>
      <c r="E101" s="321"/>
      <c r="F101" s="321"/>
      <c r="G101" s="226"/>
      <c r="H101" s="226"/>
      <c r="I101" s="226"/>
      <c r="J101" s="146"/>
      <c r="K101" s="146"/>
      <c r="L101" s="146"/>
      <c r="M101" s="136"/>
      <c r="N101" s="136"/>
      <c r="O101" s="223"/>
      <c r="P101" s="226"/>
      <c r="Q101" s="223"/>
      <c r="R101" s="226"/>
      <c r="S101" s="223"/>
      <c r="T101" s="226"/>
      <c r="U101" s="223"/>
      <c r="V101" s="217"/>
      <c r="W101" s="220"/>
      <c r="X101" s="220"/>
      <c r="Y101" s="226"/>
      <c r="Z101" s="226"/>
    </row>
    <row r="102" spans="1:26" ht="15.75" x14ac:dyDescent="0.25">
      <c r="A102" s="405"/>
      <c r="B102" s="317"/>
      <c r="C102" s="321"/>
      <c r="D102" s="321"/>
      <c r="E102" s="321"/>
      <c r="F102" s="321"/>
      <c r="G102" s="226"/>
      <c r="H102" s="226"/>
      <c r="I102" s="226"/>
      <c r="J102" s="146"/>
      <c r="K102" s="146"/>
      <c r="L102" s="146"/>
      <c r="M102" s="136"/>
      <c r="N102" s="136"/>
      <c r="O102" s="223"/>
      <c r="P102" s="226"/>
      <c r="Q102" s="223"/>
      <c r="R102" s="226"/>
      <c r="S102" s="223"/>
      <c r="T102" s="226"/>
      <c r="U102" s="223"/>
      <c r="V102" s="217"/>
      <c r="W102" s="220"/>
      <c r="X102" s="220"/>
      <c r="Y102" s="226"/>
      <c r="Z102" s="226"/>
    </row>
    <row r="103" spans="1:26" ht="15.75" x14ac:dyDescent="0.25">
      <c r="A103" s="405"/>
      <c r="B103" s="317"/>
      <c r="C103" s="321"/>
      <c r="D103" s="321"/>
      <c r="E103" s="321"/>
      <c r="F103" s="321"/>
      <c r="G103" s="226"/>
      <c r="H103" s="226"/>
      <c r="I103" s="226"/>
      <c r="J103" s="146"/>
      <c r="K103" s="146"/>
      <c r="L103" s="146"/>
      <c r="M103" s="136"/>
      <c r="N103" s="136"/>
      <c r="O103" s="223"/>
      <c r="P103" s="226"/>
      <c r="Q103" s="223"/>
      <c r="R103" s="226"/>
      <c r="S103" s="223"/>
      <c r="T103" s="226"/>
      <c r="U103" s="223"/>
      <c r="V103" s="217"/>
      <c r="W103" s="220"/>
      <c r="X103" s="220"/>
      <c r="Y103" s="226"/>
      <c r="Z103" s="226"/>
    </row>
    <row r="104" spans="1:26" ht="15.75" x14ac:dyDescent="0.25">
      <c r="A104" s="405"/>
      <c r="B104" s="317"/>
      <c r="C104" s="321"/>
      <c r="D104" s="321"/>
      <c r="E104" s="321"/>
      <c r="F104" s="321"/>
      <c r="G104" s="226"/>
      <c r="H104" s="226"/>
      <c r="I104" s="226"/>
      <c r="J104" s="146"/>
      <c r="K104" s="146"/>
      <c r="L104" s="146"/>
      <c r="M104" s="136"/>
      <c r="N104" s="136"/>
      <c r="O104" s="223"/>
      <c r="P104" s="226"/>
      <c r="Q104" s="223"/>
      <c r="R104" s="226"/>
      <c r="S104" s="223"/>
      <c r="T104" s="226"/>
      <c r="U104" s="223"/>
      <c r="V104" s="217"/>
      <c r="W104" s="220"/>
      <c r="X104" s="220"/>
      <c r="Y104" s="226"/>
      <c r="Z104" s="226"/>
    </row>
    <row r="105" spans="1:26" ht="15.75" x14ac:dyDescent="0.25">
      <c r="A105" s="405"/>
      <c r="B105" s="317"/>
      <c r="C105" s="321"/>
      <c r="D105" s="321"/>
      <c r="E105" s="321"/>
      <c r="F105" s="321"/>
      <c r="G105" s="226"/>
      <c r="H105" s="226"/>
      <c r="I105" s="226"/>
      <c r="J105" s="146"/>
      <c r="K105" s="146"/>
      <c r="L105" s="146"/>
      <c r="M105" s="136"/>
      <c r="N105" s="136"/>
      <c r="O105" s="223"/>
      <c r="P105" s="226"/>
      <c r="Q105" s="223"/>
      <c r="R105" s="226"/>
      <c r="S105" s="223"/>
      <c r="T105" s="226"/>
      <c r="U105" s="223"/>
      <c r="V105" s="217"/>
      <c r="W105" s="220"/>
      <c r="X105" s="220"/>
      <c r="Y105" s="226"/>
      <c r="Z105" s="226"/>
    </row>
    <row r="106" spans="1:26" ht="15.75" x14ac:dyDescent="0.25">
      <c r="A106" s="405"/>
      <c r="B106" s="317"/>
      <c r="C106" s="321"/>
      <c r="D106" s="321"/>
      <c r="E106" s="321"/>
      <c r="F106" s="321"/>
      <c r="G106" s="226"/>
      <c r="H106" s="226"/>
      <c r="I106" s="226"/>
      <c r="J106" s="146"/>
      <c r="K106" s="146"/>
      <c r="L106" s="146"/>
      <c r="M106" s="136"/>
      <c r="N106" s="136"/>
      <c r="O106" s="223"/>
      <c r="P106" s="226"/>
      <c r="Q106" s="223"/>
      <c r="R106" s="226"/>
      <c r="S106" s="223"/>
      <c r="T106" s="226"/>
      <c r="U106" s="223"/>
      <c r="V106" s="217"/>
      <c r="W106" s="220"/>
      <c r="X106" s="220"/>
      <c r="Y106" s="226"/>
      <c r="Z106" s="226"/>
    </row>
    <row r="107" spans="1:26" ht="15.75" x14ac:dyDescent="0.25">
      <c r="A107" s="405"/>
      <c r="B107" s="318"/>
      <c r="C107" s="322"/>
      <c r="D107" s="322"/>
      <c r="E107" s="322"/>
      <c r="F107" s="322"/>
      <c r="G107" s="227"/>
      <c r="H107" s="227"/>
      <c r="I107" s="227"/>
      <c r="J107" s="146"/>
      <c r="K107" s="146"/>
      <c r="L107" s="146"/>
      <c r="M107" s="136"/>
      <c r="N107" s="136"/>
      <c r="O107" s="224"/>
      <c r="P107" s="227"/>
      <c r="Q107" s="224"/>
      <c r="R107" s="227"/>
      <c r="S107" s="224"/>
      <c r="T107" s="227"/>
      <c r="U107" s="224"/>
      <c r="V107" s="218"/>
      <c r="W107" s="221"/>
      <c r="X107" s="221"/>
      <c r="Y107" s="227"/>
      <c r="Z107" s="227"/>
    </row>
    <row r="108" spans="1:26" ht="15.75" x14ac:dyDescent="0.25">
      <c r="A108" s="405"/>
      <c r="B108" s="320" t="s">
        <v>1276</v>
      </c>
      <c r="C108" s="320" t="s">
        <v>1277</v>
      </c>
      <c r="D108" s="320" t="s">
        <v>1494</v>
      </c>
      <c r="E108" s="320" t="s">
        <v>1495</v>
      </c>
      <c r="F108" s="320" t="s">
        <v>1279</v>
      </c>
      <c r="G108" s="225"/>
      <c r="H108" s="225"/>
      <c r="I108" s="225"/>
      <c r="J108" s="146"/>
      <c r="K108" s="146"/>
      <c r="L108" s="146"/>
      <c r="M108" s="136"/>
      <c r="N108" s="136"/>
      <c r="O108" s="222"/>
      <c r="P108" s="225"/>
      <c r="Q108" s="222"/>
      <c r="R108" s="225"/>
      <c r="S108" s="222"/>
      <c r="T108" s="225"/>
      <c r="U108" s="222"/>
      <c r="V108" s="216"/>
      <c r="W108" s="219">
        <f>O108+Q108+S108+U108</f>
        <v>0</v>
      </c>
      <c r="X108" s="219">
        <f>P108+R108+T108+V108</f>
        <v>0</v>
      </c>
      <c r="Y108" s="225"/>
      <c r="Z108" s="225"/>
    </row>
    <row r="109" spans="1:26" ht="15.75" x14ac:dyDescent="0.25">
      <c r="A109" s="405"/>
      <c r="B109" s="321"/>
      <c r="C109" s="321"/>
      <c r="D109" s="321"/>
      <c r="E109" s="321"/>
      <c r="F109" s="321"/>
      <c r="G109" s="226"/>
      <c r="H109" s="226"/>
      <c r="I109" s="226"/>
      <c r="J109" s="146"/>
      <c r="K109" s="146"/>
      <c r="L109" s="146"/>
      <c r="M109" s="136"/>
      <c r="N109" s="136"/>
      <c r="O109" s="223"/>
      <c r="P109" s="226"/>
      <c r="Q109" s="223"/>
      <c r="R109" s="226"/>
      <c r="S109" s="223"/>
      <c r="T109" s="226"/>
      <c r="U109" s="223"/>
      <c r="V109" s="217"/>
      <c r="W109" s="220"/>
      <c r="X109" s="220"/>
      <c r="Y109" s="226"/>
      <c r="Z109" s="226"/>
    </row>
    <row r="110" spans="1:26" ht="15.75" x14ac:dyDescent="0.25">
      <c r="A110" s="405"/>
      <c r="B110" s="321"/>
      <c r="C110" s="321"/>
      <c r="D110" s="321"/>
      <c r="E110" s="321"/>
      <c r="F110" s="321"/>
      <c r="G110" s="226"/>
      <c r="H110" s="226"/>
      <c r="I110" s="226"/>
      <c r="J110" s="146"/>
      <c r="K110" s="146"/>
      <c r="L110" s="146"/>
      <c r="M110" s="136"/>
      <c r="N110" s="136"/>
      <c r="O110" s="223"/>
      <c r="P110" s="226"/>
      <c r="Q110" s="223"/>
      <c r="R110" s="226"/>
      <c r="S110" s="223"/>
      <c r="T110" s="226"/>
      <c r="U110" s="223"/>
      <c r="V110" s="217"/>
      <c r="W110" s="220"/>
      <c r="X110" s="220"/>
      <c r="Y110" s="226"/>
      <c r="Z110" s="226"/>
    </row>
    <row r="111" spans="1:26" ht="15.75" x14ac:dyDescent="0.25">
      <c r="A111" s="405"/>
      <c r="B111" s="321"/>
      <c r="C111" s="321"/>
      <c r="D111" s="321"/>
      <c r="E111" s="321"/>
      <c r="F111" s="321"/>
      <c r="G111" s="226"/>
      <c r="H111" s="226"/>
      <c r="I111" s="226"/>
      <c r="J111" s="146"/>
      <c r="K111" s="146"/>
      <c r="L111" s="146"/>
      <c r="M111" s="136"/>
      <c r="N111" s="136"/>
      <c r="O111" s="223"/>
      <c r="P111" s="226"/>
      <c r="Q111" s="223"/>
      <c r="R111" s="226"/>
      <c r="S111" s="223"/>
      <c r="T111" s="226"/>
      <c r="U111" s="223"/>
      <c r="V111" s="217"/>
      <c r="W111" s="220"/>
      <c r="X111" s="220"/>
      <c r="Y111" s="226"/>
      <c r="Z111" s="226"/>
    </row>
    <row r="112" spans="1:26" ht="15.75" x14ac:dyDescent="0.25">
      <c r="A112" s="405"/>
      <c r="B112" s="321"/>
      <c r="C112" s="321"/>
      <c r="D112" s="321"/>
      <c r="E112" s="321"/>
      <c r="F112" s="321"/>
      <c r="G112" s="226"/>
      <c r="H112" s="226"/>
      <c r="I112" s="226"/>
      <c r="J112" s="146"/>
      <c r="K112" s="146"/>
      <c r="L112" s="146"/>
      <c r="M112" s="136"/>
      <c r="N112" s="136"/>
      <c r="O112" s="223"/>
      <c r="P112" s="226"/>
      <c r="Q112" s="223"/>
      <c r="R112" s="226"/>
      <c r="S112" s="223"/>
      <c r="T112" s="226"/>
      <c r="U112" s="223"/>
      <c r="V112" s="217"/>
      <c r="W112" s="220"/>
      <c r="X112" s="220"/>
      <c r="Y112" s="226"/>
      <c r="Z112" s="226"/>
    </row>
    <row r="113" spans="1:26" ht="15.75" x14ac:dyDescent="0.25">
      <c r="A113" s="405"/>
      <c r="B113" s="321"/>
      <c r="C113" s="321"/>
      <c r="D113" s="321"/>
      <c r="E113" s="321"/>
      <c r="F113" s="321"/>
      <c r="G113" s="226"/>
      <c r="H113" s="226"/>
      <c r="I113" s="226"/>
      <c r="J113" s="146"/>
      <c r="K113" s="146"/>
      <c r="L113" s="146"/>
      <c r="M113" s="136"/>
      <c r="N113" s="136"/>
      <c r="O113" s="223"/>
      <c r="P113" s="226"/>
      <c r="Q113" s="223"/>
      <c r="R113" s="226"/>
      <c r="S113" s="223"/>
      <c r="T113" s="226"/>
      <c r="U113" s="223"/>
      <c r="V113" s="217"/>
      <c r="W113" s="220"/>
      <c r="X113" s="220"/>
      <c r="Y113" s="226"/>
      <c r="Z113" s="226"/>
    </row>
    <row r="114" spans="1:26" ht="15.75" x14ac:dyDescent="0.25">
      <c r="A114" s="405"/>
      <c r="B114" s="321"/>
      <c r="C114" s="321"/>
      <c r="D114" s="321"/>
      <c r="E114" s="321"/>
      <c r="F114" s="321"/>
      <c r="G114" s="226"/>
      <c r="H114" s="226"/>
      <c r="I114" s="226"/>
      <c r="J114" s="146"/>
      <c r="K114" s="146"/>
      <c r="L114" s="146"/>
      <c r="M114" s="136"/>
      <c r="N114" s="136"/>
      <c r="O114" s="223"/>
      <c r="P114" s="226"/>
      <c r="Q114" s="223"/>
      <c r="R114" s="226"/>
      <c r="S114" s="223"/>
      <c r="T114" s="226"/>
      <c r="U114" s="223"/>
      <c r="V114" s="217"/>
      <c r="W114" s="220"/>
      <c r="X114" s="220"/>
      <c r="Y114" s="226"/>
      <c r="Z114" s="226"/>
    </row>
    <row r="115" spans="1:26" ht="15.75" x14ac:dyDescent="0.25">
      <c r="A115" s="405"/>
      <c r="B115" s="321"/>
      <c r="C115" s="321"/>
      <c r="D115" s="321"/>
      <c r="E115" s="321"/>
      <c r="F115" s="321"/>
      <c r="G115" s="226"/>
      <c r="H115" s="226"/>
      <c r="I115" s="226"/>
      <c r="J115" s="146"/>
      <c r="K115" s="146"/>
      <c r="L115" s="146"/>
      <c r="M115" s="136"/>
      <c r="N115" s="136"/>
      <c r="O115" s="223"/>
      <c r="P115" s="226"/>
      <c r="Q115" s="223"/>
      <c r="R115" s="226"/>
      <c r="S115" s="223"/>
      <c r="T115" s="226"/>
      <c r="U115" s="223"/>
      <c r="V115" s="217"/>
      <c r="W115" s="220"/>
      <c r="X115" s="220"/>
      <c r="Y115" s="226"/>
      <c r="Z115" s="226"/>
    </row>
    <row r="116" spans="1:26" ht="15.75" x14ac:dyDescent="0.25">
      <c r="A116" s="405"/>
      <c r="B116" s="321"/>
      <c r="C116" s="321"/>
      <c r="D116" s="321"/>
      <c r="E116" s="321"/>
      <c r="F116" s="321"/>
      <c r="G116" s="226"/>
      <c r="H116" s="226"/>
      <c r="I116" s="226"/>
      <c r="J116" s="146"/>
      <c r="K116" s="146"/>
      <c r="L116" s="146"/>
      <c r="M116" s="136"/>
      <c r="N116" s="136"/>
      <c r="O116" s="223"/>
      <c r="P116" s="226"/>
      <c r="Q116" s="223"/>
      <c r="R116" s="226"/>
      <c r="S116" s="223"/>
      <c r="T116" s="226"/>
      <c r="U116" s="223"/>
      <c r="V116" s="217"/>
      <c r="W116" s="220"/>
      <c r="X116" s="220"/>
      <c r="Y116" s="226"/>
      <c r="Z116" s="226"/>
    </row>
    <row r="117" spans="1:26" ht="15.75" x14ac:dyDescent="0.25">
      <c r="A117" s="405"/>
      <c r="B117" s="322"/>
      <c r="C117" s="322"/>
      <c r="D117" s="322"/>
      <c r="E117" s="322"/>
      <c r="F117" s="322"/>
      <c r="G117" s="227"/>
      <c r="H117" s="227"/>
      <c r="I117" s="227"/>
      <c r="J117" s="146"/>
      <c r="K117" s="146"/>
      <c r="L117" s="146"/>
      <c r="M117" s="136"/>
      <c r="N117" s="136"/>
      <c r="O117" s="224"/>
      <c r="P117" s="227"/>
      <c r="Q117" s="224"/>
      <c r="R117" s="227"/>
      <c r="S117" s="224"/>
      <c r="T117" s="227"/>
      <c r="U117" s="224"/>
      <c r="V117" s="218"/>
      <c r="W117" s="221"/>
      <c r="X117" s="221"/>
      <c r="Y117" s="227"/>
      <c r="Z117" s="227"/>
    </row>
    <row r="118" spans="1:26" ht="15" customHeight="1" x14ac:dyDescent="0.25">
      <c r="A118" s="405"/>
      <c r="B118" s="320" t="s">
        <v>1280</v>
      </c>
      <c r="C118" s="320" t="s">
        <v>1281</v>
      </c>
      <c r="D118" s="316" t="s">
        <v>1282</v>
      </c>
      <c r="E118" s="316" t="s">
        <v>1283</v>
      </c>
      <c r="F118" s="316" t="s">
        <v>1284</v>
      </c>
      <c r="G118" s="225"/>
      <c r="H118" s="225"/>
      <c r="I118" s="225"/>
      <c r="J118" s="146"/>
      <c r="K118" s="146"/>
      <c r="L118" s="146"/>
      <c r="M118" s="136"/>
      <c r="N118" s="136"/>
      <c r="O118" s="222"/>
      <c r="P118" s="225"/>
      <c r="Q118" s="222"/>
      <c r="R118" s="225"/>
      <c r="S118" s="222"/>
      <c r="T118" s="225"/>
      <c r="U118" s="222"/>
      <c r="V118" s="216"/>
      <c r="W118" s="219">
        <f>O118+Q118+S118+U118</f>
        <v>0</v>
      </c>
      <c r="X118" s="219">
        <f>P118+R118+T118+V118</f>
        <v>0</v>
      </c>
      <c r="Y118" s="225"/>
      <c r="Z118" s="225"/>
    </row>
    <row r="119" spans="1:26" ht="15.75" x14ac:dyDescent="0.25">
      <c r="A119" s="405"/>
      <c r="B119" s="321"/>
      <c r="C119" s="321"/>
      <c r="D119" s="317"/>
      <c r="E119" s="317"/>
      <c r="F119" s="317"/>
      <c r="G119" s="226"/>
      <c r="H119" s="226"/>
      <c r="I119" s="226"/>
      <c r="J119" s="146"/>
      <c r="K119" s="146"/>
      <c r="L119" s="146"/>
      <c r="M119" s="136"/>
      <c r="N119" s="136"/>
      <c r="O119" s="223"/>
      <c r="P119" s="226"/>
      <c r="Q119" s="223"/>
      <c r="R119" s="226"/>
      <c r="S119" s="223"/>
      <c r="T119" s="226"/>
      <c r="U119" s="223"/>
      <c r="V119" s="217"/>
      <c r="W119" s="220"/>
      <c r="X119" s="220"/>
      <c r="Y119" s="226"/>
      <c r="Z119" s="226"/>
    </row>
    <row r="120" spans="1:26" ht="15.75" x14ac:dyDescent="0.25">
      <c r="A120" s="405"/>
      <c r="B120" s="321"/>
      <c r="C120" s="321"/>
      <c r="D120" s="317"/>
      <c r="E120" s="317"/>
      <c r="F120" s="317"/>
      <c r="G120" s="226"/>
      <c r="H120" s="226"/>
      <c r="I120" s="226"/>
      <c r="J120" s="146"/>
      <c r="K120" s="146"/>
      <c r="L120" s="146"/>
      <c r="M120" s="136"/>
      <c r="N120" s="136"/>
      <c r="O120" s="223"/>
      <c r="P120" s="226"/>
      <c r="Q120" s="223"/>
      <c r="R120" s="226"/>
      <c r="S120" s="223"/>
      <c r="T120" s="226"/>
      <c r="U120" s="223"/>
      <c r="V120" s="217"/>
      <c r="W120" s="220"/>
      <c r="X120" s="220"/>
      <c r="Y120" s="226"/>
      <c r="Z120" s="226"/>
    </row>
    <row r="121" spans="1:26" ht="15.75" x14ac:dyDescent="0.25">
      <c r="A121" s="405"/>
      <c r="B121" s="321"/>
      <c r="C121" s="321"/>
      <c r="D121" s="317"/>
      <c r="E121" s="317"/>
      <c r="F121" s="317"/>
      <c r="G121" s="226"/>
      <c r="H121" s="226"/>
      <c r="I121" s="226"/>
      <c r="J121" s="146"/>
      <c r="K121" s="146"/>
      <c r="L121" s="146"/>
      <c r="M121" s="136"/>
      <c r="N121" s="136"/>
      <c r="O121" s="223"/>
      <c r="P121" s="226"/>
      <c r="Q121" s="223"/>
      <c r="R121" s="226"/>
      <c r="S121" s="223"/>
      <c r="T121" s="226"/>
      <c r="U121" s="223"/>
      <c r="V121" s="217"/>
      <c r="W121" s="220"/>
      <c r="X121" s="220"/>
      <c r="Y121" s="226"/>
      <c r="Z121" s="226"/>
    </row>
    <row r="122" spans="1:26" ht="15.75" x14ac:dyDescent="0.25">
      <c r="A122" s="405"/>
      <c r="B122" s="321"/>
      <c r="C122" s="321"/>
      <c r="D122" s="317"/>
      <c r="E122" s="317"/>
      <c r="F122" s="317"/>
      <c r="G122" s="226"/>
      <c r="H122" s="226"/>
      <c r="I122" s="226"/>
      <c r="J122" s="146"/>
      <c r="K122" s="146"/>
      <c r="L122" s="146"/>
      <c r="M122" s="136"/>
      <c r="N122" s="136"/>
      <c r="O122" s="223"/>
      <c r="P122" s="226"/>
      <c r="Q122" s="223"/>
      <c r="R122" s="226"/>
      <c r="S122" s="223"/>
      <c r="T122" s="226"/>
      <c r="U122" s="223"/>
      <c r="V122" s="217"/>
      <c r="W122" s="220"/>
      <c r="X122" s="220"/>
      <c r="Y122" s="226"/>
      <c r="Z122" s="226"/>
    </row>
    <row r="123" spans="1:26" ht="15.75" x14ac:dyDescent="0.25">
      <c r="A123" s="405"/>
      <c r="B123" s="321"/>
      <c r="C123" s="321"/>
      <c r="D123" s="317"/>
      <c r="E123" s="317"/>
      <c r="F123" s="317"/>
      <c r="G123" s="226"/>
      <c r="H123" s="226"/>
      <c r="I123" s="226"/>
      <c r="J123" s="146"/>
      <c r="K123" s="146"/>
      <c r="L123" s="146"/>
      <c r="M123" s="136"/>
      <c r="N123" s="136"/>
      <c r="O123" s="223"/>
      <c r="P123" s="226"/>
      <c r="Q123" s="223"/>
      <c r="R123" s="226"/>
      <c r="S123" s="223"/>
      <c r="T123" s="226"/>
      <c r="U123" s="223"/>
      <c r="V123" s="217"/>
      <c r="W123" s="220"/>
      <c r="X123" s="220"/>
      <c r="Y123" s="226"/>
      <c r="Z123" s="226"/>
    </row>
    <row r="124" spans="1:26" ht="15.75" x14ac:dyDescent="0.25">
      <c r="A124" s="405"/>
      <c r="B124" s="321"/>
      <c r="C124" s="321"/>
      <c r="D124" s="317"/>
      <c r="E124" s="317"/>
      <c r="F124" s="317"/>
      <c r="G124" s="226"/>
      <c r="H124" s="226"/>
      <c r="I124" s="226"/>
      <c r="J124" s="146"/>
      <c r="K124" s="146"/>
      <c r="L124" s="146"/>
      <c r="M124" s="136"/>
      <c r="N124" s="136"/>
      <c r="O124" s="223"/>
      <c r="P124" s="226"/>
      <c r="Q124" s="223"/>
      <c r="R124" s="226"/>
      <c r="S124" s="223"/>
      <c r="T124" s="226"/>
      <c r="U124" s="223"/>
      <c r="V124" s="217"/>
      <c r="W124" s="220"/>
      <c r="X124" s="220"/>
      <c r="Y124" s="226"/>
      <c r="Z124" s="226"/>
    </row>
    <row r="125" spans="1:26" ht="15.75" x14ac:dyDescent="0.25">
      <c r="A125" s="405"/>
      <c r="B125" s="321"/>
      <c r="C125" s="321"/>
      <c r="D125" s="317"/>
      <c r="E125" s="317"/>
      <c r="F125" s="317"/>
      <c r="G125" s="226"/>
      <c r="H125" s="226"/>
      <c r="I125" s="226"/>
      <c r="J125" s="146"/>
      <c r="K125" s="146"/>
      <c r="L125" s="146"/>
      <c r="M125" s="136"/>
      <c r="N125" s="136"/>
      <c r="O125" s="223"/>
      <c r="P125" s="226"/>
      <c r="Q125" s="223"/>
      <c r="R125" s="226"/>
      <c r="S125" s="223"/>
      <c r="T125" s="226"/>
      <c r="U125" s="223"/>
      <c r="V125" s="217"/>
      <c r="W125" s="220"/>
      <c r="X125" s="220"/>
      <c r="Y125" s="226"/>
      <c r="Z125" s="226"/>
    </row>
    <row r="126" spans="1:26" ht="15.75" x14ac:dyDescent="0.25">
      <c r="A126" s="405"/>
      <c r="B126" s="321"/>
      <c r="C126" s="321"/>
      <c r="D126" s="317"/>
      <c r="E126" s="317"/>
      <c r="F126" s="317"/>
      <c r="G126" s="226"/>
      <c r="H126" s="226"/>
      <c r="I126" s="226"/>
      <c r="J126" s="146"/>
      <c r="K126" s="146"/>
      <c r="L126" s="146"/>
      <c r="M126" s="136"/>
      <c r="N126" s="136"/>
      <c r="O126" s="223"/>
      <c r="P126" s="226"/>
      <c r="Q126" s="223"/>
      <c r="R126" s="226"/>
      <c r="S126" s="223"/>
      <c r="T126" s="226"/>
      <c r="U126" s="223"/>
      <c r="V126" s="217"/>
      <c r="W126" s="220"/>
      <c r="X126" s="220"/>
      <c r="Y126" s="226"/>
      <c r="Z126" s="226"/>
    </row>
    <row r="127" spans="1:26" ht="15.75" x14ac:dyDescent="0.25">
      <c r="A127" s="405"/>
      <c r="B127" s="321"/>
      <c r="C127" s="321"/>
      <c r="D127" s="318"/>
      <c r="E127" s="318"/>
      <c r="F127" s="318"/>
      <c r="G127" s="227"/>
      <c r="H127" s="227"/>
      <c r="I127" s="227"/>
      <c r="J127" s="146"/>
      <c r="K127" s="146"/>
      <c r="L127" s="146"/>
      <c r="M127" s="136"/>
      <c r="N127" s="136"/>
      <c r="O127" s="224"/>
      <c r="P127" s="227"/>
      <c r="Q127" s="224"/>
      <c r="R127" s="227"/>
      <c r="S127" s="224"/>
      <c r="T127" s="227"/>
      <c r="U127" s="224"/>
      <c r="V127" s="218"/>
      <c r="W127" s="221"/>
      <c r="X127" s="221"/>
      <c r="Y127" s="227"/>
      <c r="Z127" s="227"/>
    </row>
    <row r="128" spans="1:26" ht="15.75" x14ac:dyDescent="0.25">
      <c r="A128" s="405"/>
      <c r="B128" s="321"/>
      <c r="C128" s="321"/>
      <c r="D128" s="320" t="s">
        <v>1496</v>
      </c>
      <c r="E128" s="320" t="s">
        <v>1283</v>
      </c>
      <c r="F128" s="320" t="s">
        <v>1497</v>
      </c>
      <c r="G128" s="225"/>
      <c r="H128" s="225"/>
      <c r="I128" s="225"/>
      <c r="J128" s="146"/>
      <c r="K128" s="146"/>
      <c r="L128" s="146"/>
      <c r="M128" s="136"/>
      <c r="N128" s="136"/>
      <c r="O128" s="222"/>
      <c r="P128" s="225"/>
      <c r="Q128" s="222"/>
      <c r="R128" s="225"/>
      <c r="S128" s="222"/>
      <c r="T128" s="225"/>
      <c r="U128" s="222"/>
      <c r="V128" s="216"/>
      <c r="W128" s="219">
        <f>O128+Q128+S128+U128</f>
        <v>0</v>
      </c>
      <c r="X128" s="219">
        <f>P128+R128+T128+V128</f>
        <v>0</v>
      </c>
      <c r="Y128" s="225"/>
      <c r="Z128" s="225"/>
    </row>
    <row r="129" spans="1:26" ht="15.75" x14ac:dyDescent="0.25">
      <c r="A129" s="405"/>
      <c r="B129" s="321"/>
      <c r="C129" s="321"/>
      <c r="D129" s="321"/>
      <c r="E129" s="321"/>
      <c r="F129" s="321"/>
      <c r="G129" s="226"/>
      <c r="H129" s="226"/>
      <c r="I129" s="226"/>
      <c r="J129" s="146"/>
      <c r="K129" s="146"/>
      <c r="L129" s="146"/>
      <c r="M129" s="136"/>
      <c r="N129" s="136"/>
      <c r="O129" s="223"/>
      <c r="P129" s="226"/>
      <c r="Q129" s="223"/>
      <c r="R129" s="226"/>
      <c r="S129" s="223"/>
      <c r="T129" s="226"/>
      <c r="U129" s="223"/>
      <c r="V129" s="217"/>
      <c r="W129" s="220"/>
      <c r="X129" s="220"/>
      <c r="Y129" s="226"/>
      <c r="Z129" s="226"/>
    </row>
    <row r="130" spans="1:26" ht="15.75" x14ac:dyDescent="0.25">
      <c r="A130" s="405"/>
      <c r="B130" s="321"/>
      <c r="C130" s="321"/>
      <c r="D130" s="321"/>
      <c r="E130" s="321"/>
      <c r="F130" s="321"/>
      <c r="G130" s="226"/>
      <c r="H130" s="226"/>
      <c r="I130" s="226"/>
      <c r="J130" s="146"/>
      <c r="K130" s="146"/>
      <c r="L130" s="146"/>
      <c r="M130" s="136"/>
      <c r="N130" s="136"/>
      <c r="O130" s="223"/>
      <c r="P130" s="226"/>
      <c r="Q130" s="223"/>
      <c r="R130" s="226"/>
      <c r="S130" s="223"/>
      <c r="T130" s="226"/>
      <c r="U130" s="223"/>
      <c r="V130" s="217"/>
      <c r="W130" s="220"/>
      <c r="X130" s="220"/>
      <c r="Y130" s="226"/>
      <c r="Z130" s="226"/>
    </row>
    <row r="131" spans="1:26" ht="15.75" x14ac:dyDescent="0.25">
      <c r="A131" s="405"/>
      <c r="B131" s="321"/>
      <c r="C131" s="321"/>
      <c r="D131" s="321"/>
      <c r="E131" s="321"/>
      <c r="F131" s="321"/>
      <c r="G131" s="226"/>
      <c r="H131" s="226"/>
      <c r="I131" s="226"/>
      <c r="J131" s="146"/>
      <c r="K131" s="146"/>
      <c r="L131" s="146"/>
      <c r="M131" s="136"/>
      <c r="N131" s="136"/>
      <c r="O131" s="223"/>
      <c r="P131" s="226"/>
      <c r="Q131" s="223"/>
      <c r="R131" s="226"/>
      <c r="S131" s="223"/>
      <c r="T131" s="226"/>
      <c r="U131" s="223"/>
      <c r="V131" s="217"/>
      <c r="W131" s="220"/>
      <c r="X131" s="220"/>
      <c r="Y131" s="226"/>
      <c r="Z131" s="226"/>
    </row>
    <row r="132" spans="1:26" ht="15.75" x14ac:dyDescent="0.25">
      <c r="A132" s="405"/>
      <c r="B132" s="321"/>
      <c r="C132" s="321"/>
      <c r="D132" s="321"/>
      <c r="E132" s="321"/>
      <c r="F132" s="321"/>
      <c r="G132" s="226"/>
      <c r="H132" s="226"/>
      <c r="I132" s="226"/>
      <c r="J132" s="146"/>
      <c r="K132" s="146"/>
      <c r="L132" s="146"/>
      <c r="M132" s="136"/>
      <c r="N132" s="136"/>
      <c r="O132" s="223"/>
      <c r="P132" s="226"/>
      <c r="Q132" s="223"/>
      <c r="R132" s="226"/>
      <c r="S132" s="223"/>
      <c r="T132" s="226"/>
      <c r="U132" s="223"/>
      <c r="V132" s="217"/>
      <c r="W132" s="220"/>
      <c r="X132" s="220"/>
      <c r="Y132" s="226"/>
      <c r="Z132" s="226"/>
    </row>
    <row r="133" spans="1:26" ht="15.75" x14ac:dyDescent="0.25">
      <c r="A133" s="405"/>
      <c r="B133" s="321"/>
      <c r="C133" s="321"/>
      <c r="D133" s="321"/>
      <c r="E133" s="321"/>
      <c r="F133" s="321"/>
      <c r="G133" s="226"/>
      <c r="H133" s="226"/>
      <c r="I133" s="226"/>
      <c r="J133" s="146"/>
      <c r="K133" s="146"/>
      <c r="L133" s="146"/>
      <c r="M133" s="136"/>
      <c r="N133" s="136"/>
      <c r="O133" s="223"/>
      <c r="P133" s="226"/>
      <c r="Q133" s="223"/>
      <c r="R133" s="226"/>
      <c r="S133" s="223"/>
      <c r="T133" s="226"/>
      <c r="U133" s="223"/>
      <c r="V133" s="217"/>
      <c r="W133" s="220"/>
      <c r="X133" s="220"/>
      <c r="Y133" s="226"/>
      <c r="Z133" s="226"/>
    </row>
    <row r="134" spans="1:26" ht="15.75" x14ac:dyDescent="0.25">
      <c r="A134" s="405"/>
      <c r="B134" s="321"/>
      <c r="C134" s="321"/>
      <c r="D134" s="321"/>
      <c r="E134" s="321"/>
      <c r="F134" s="321"/>
      <c r="G134" s="226"/>
      <c r="H134" s="226"/>
      <c r="I134" s="226"/>
      <c r="J134" s="146"/>
      <c r="K134" s="146"/>
      <c r="L134" s="146"/>
      <c r="M134" s="136"/>
      <c r="N134" s="136"/>
      <c r="O134" s="223"/>
      <c r="P134" s="226"/>
      <c r="Q134" s="223"/>
      <c r="R134" s="226"/>
      <c r="S134" s="223"/>
      <c r="T134" s="226"/>
      <c r="U134" s="223"/>
      <c r="V134" s="217"/>
      <c r="W134" s="220"/>
      <c r="X134" s="220"/>
      <c r="Y134" s="226"/>
      <c r="Z134" s="226"/>
    </row>
    <row r="135" spans="1:26" ht="15.75" x14ac:dyDescent="0.25">
      <c r="A135" s="405"/>
      <c r="B135" s="321"/>
      <c r="C135" s="321"/>
      <c r="D135" s="321"/>
      <c r="E135" s="321"/>
      <c r="F135" s="321"/>
      <c r="G135" s="226"/>
      <c r="H135" s="226"/>
      <c r="I135" s="226"/>
      <c r="J135" s="146"/>
      <c r="K135" s="146"/>
      <c r="L135" s="146"/>
      <c r="M135" s="136"/>
      <c r="N135" s="136"/>
      <c r="O135" s="223"/>
      <c r="P135" s="226"/>
      <c r="Q135" s="223"/>
      <c r="R135" s="226"/>
      <c r="S135" s="223"/>
      <c r="T135" s="226"/>
      <c r="U135" s="223"/>
      <c r="V135" s="217"/>
      <c r="W135" s="220"/>
      <c r="X135" s="220"/>
      <c r="Y135" s="226"/>
      <c r="Z135" s="226"/>
    </row>
    <row r="136" spans="1:26" ht="15.75" x14ac:dyDescent="0.25">
      <c r="A136" s="405"/>
      <c r="B136" s="321"/>
      <c r="C136" s="321"/>
      <c r="D136" s="321"/>
      <c r="E136" s="321"/>
      <c r="F136" s="321"/>
      <c r="G136" s="226"/>
      <c r="H136" s="226"/>
      <c r="I136" s="226"/>
      <c r="J136" s="146"/>
      <c r="K136" s="146"/>
      <c r="L136" s="146"/>
      <c r="M136" s="136"/>
      <c r="N136" s="136"/>
      <c r="O136" s="223"/>
      <c r="P136" s="226"/>
      <c r="Q136" s="223"/>
      <c r="R136" s="226"/>
      <c r="S136" s="223"/>
      <c r="T136" s="226"/>
      <c r="U136" s="223"/>
      <c r="V136" s="217"/>
      <c r="W136" s="220"/>
      <c r="X136" s="220"/>
      <c r="Y136" s="226"/>
      <c r="Z136" s="226"/>
    </row>
    <row r="137" spans="1:26" ht="15.75" x14ac:dyDescent="0.25">
      <c r="A137" s="405"/>
      <c r="B137" s="322"/>
      <c r="C137" s="322"/>
      <c r="D137" s="322"/>
      <c r="E137" s="322"/>
      <c r="F137" s="322"/>
      <c r="G137" s="227"/>
      <c r="H137" s="227"/>
      <c r="I137" s="227"/>
      <c r="J137" s="146"/>
      <c r="K137" s="146"/>
      <c r="L137" s="146"/>
      <c r="M137" s="136"/>
      <c r="N137" s="136"/>
      <c r="O137" s="224"/>
      <c r="P137" s="227"/>
      <c r="Q137" s="224"/>
      <c r="R137" s="227"/>
      <c r="S137" s="224"/>
      <c r="T137" s="227"/>
      <c r="U137" s="224"/>
      <c r="V137" s="218"/>
      <c r="W137" s="221"/>
      <c r="X137" s="221"/>
      <c r="Y137" s="227"/>
      <c r="Z137" s="227"/>
    </row>
    <row r="138" spans="1:26" ht="15" customHeight="1" x14ac:dyDescent="0.25">
      <c r="A138" s="405"/>
      <c r="B138" s="316" t="s">
        <v>1498</v>
      </c>
      <c r="C138" s="323" t="s">
        <v>1285</v>
      </c>
      <c r="D138" s="316" t="s">
        <v>1286</v>
      </c>
      <c r="E138" s="316" t="s">
        <v>1278</v>
      </c>
      <c r="F138" s="316" t="s">
        <v>1287</v>
      </c>
      <c r="G138" s="225"/>
      <c r="H138" s="225"/>
      <c r="I138" s="225"/>
      <c r="J138" s="146"/>
      <c r="K138" s="146"/>
      <c r="L138" s="146"/>
      <c r="M138" s="136"/>
      <c r="N138" s="136"/>
      <c r="O138" s="222"/>
      <c r="P138" s="225"/>
      <c r="Q138" s="222"/>
      <c r="R138" s="225"/>
      <c r="S138" s="222"/>
      <c r="T138" s="225"/>
      <c r="U138" s="222"/>
      <c r="V138" s="216"/>
      <c r="W138" s="219">
        <f>O138+Q138+S138+U138</f>
        <v>0</v>
      </c>
      <c r="X138" s="219">
        <f>P138+R138+T138+V138</f>
        <v>0</v>
      </c>
      <c r="Y138" s="225"/>
      <c r="Z138" s="225"/>
    </row>
    <row r="139" spans="1:26" ht="15.75" x14ac:dyDescent="0.25">
      <c r="A139" s="405"/>
      <c r="B139" s="317"/>
      <c r="C139" s="324"/>
      <c r="D139" s="317"/>
      <c r="E139" s="317"/>
      <c r="F139" s="317"/>
      <c r="G139" s="226"/>
      <c r="H139" s="226"/>
      <c r="I139" s="226"/>
      <c r="J139" s="146"/>
      <c r="K139" s="146"/>
      <c r="L139" s="146"/>
      <c r="M139" s="136"/>
      <c r="N139" s="136"/>
      <c r="O139" s="223"/>
      <c r="P139" s="226"/>
      <c r="Q139" s="223"/>
      <c r="R139" s="226"/>
      <c r="S139" s="223"/>
      <c r="T139" s="226"/>
      <c r="U139" s="223"/>
      <c r="V139" s="217"/>
      <c r="W139" s="220"/>
      <c r="X139" s="220"/>
      <c r="Y139" s="226"/>
      <c r="Z139" s="226"/>
    </row>
    <row r="140" spans="1:26" ht="15.75" x14ac:dyDescent="0.25">
      <c r="A140" s="405"/>
      <c r="B140" s="317"/>
      <c r="C140" s="324"/>
      <c r="D140" s="317"/>
      <c r="E140" s="317"/>
      <c r="F140" s="317"/>
      <c r="G140" s="226"/>
      <c r="H140" s="226"/>
      <c r="I140" s="226"/>
      <c r="J140" s="146"/>
      <c r="K140" s="146"/>
      <c r="L140" s="146"/>
      <c r="M140" s="136"/>
      <c r="N140" s="136"/>
      <c r="O140" s="223"/>
      <c r="P140" s="226"/>
      <c r="Q140" s="223"/>
      <c r="R140" s="226"/>
      <c r="S140" s="223"/>
      <c r="T140" s="226"/>
      <c r="U140" s="223"/>
      <c r="V140" s="217"/>
      <c r="W140" s="220"/>
      <c r="X140" s="220"/>
      <c r="Y140" s="226"/>
      <c r="Z140" s="226"/>
    </row>
    <row r="141" spans="1:26" ht="15.75" x14ac:dyDescent="0.25">
      <c r="A141" s="405"/>
      <c r="B141" s="317"/>
      <c r="C141" s="324"/>
      <c r="D141" s="317"/>
      <c r="E141" s="317"/>
      <c r="F141" s="317"/>
      <c r="G141" s="226"/>
      <c r="H141" s="226"/>
      <c r="I141" s="226"/>
      <c r="J141" s="146"/>
      <c r="K141" s="146"/>
      <c r="L141" s="146"/>
      <c r="M141" s="136"/>
      <c r="N141" s="136"/>
      <c r="O141" s="223"/>
      <c r="P141" s="226"/>
      <c r="Q141" s="223"/>
      <c r="R141" s="226"/>
      <c r="S141" s="223"/>
      <c r="T141" s="226"/>
      <c r="U141" s="223"/>
      <c r="V141" s="217"/>
      <c r="W141" s="220"/>
      <c r="X141" s="220"/>
      <c r="Y141" s="226"/>
      <c r="Z141" s="226"/>
    </row>
    <row r="142" spans="1:26" ht="15.75" x14ac:dyDescent="0.25">
      <c r="A142" s="405"/>
      <c r="B142" s="317"/>
      <c r="C142" s="324"/>
      <c r="D142" s="317"/>
      <c r="E142" s="317"/>
      <c r="F142" s="317"/>
      <c r="G142" s="226"/>
      <c r="H142" s="226"/>
      <c r="I142" s="226"/>
      <c r="J142" s="146"/>
      <c r="K142" s="146"/>
      <c r="L142" s="146"/>
      <c r="M142" s="136"/>
      <c r="N142" s="136"/>
      <c r="O142" s="223"/>
      <c r="P142" s="226"/>
      <c r="Q142" s="223"/>
      <c r="R142" s="226"/>
      <c r="S142" s="223"/>
      <c r="T142" s="226"/>
      <c r="U142" s="223"/>
      <c r="V142" s="217"/>
      <c r="W142" s="220"/>
      <c r="X142" s="220"/>
      <c r="Y142" s="226"/>
      <c r="Z142" s="226"/>
    </row>
    <row r="143" spans="1:26" ht="15.75" x14ac:dyDescent="0.25">
      <c r="A143" s="405"/>
      <c r="B143" s="317"/>
      <c r="C143" s="324"/>
      <c r="D143" s="317"/>
      <c r="E143" s="317"/>
      <c r="F143" s="317"/>
      <c r="G143" s="226"/>
      <c r="H143" s="226"/>
      <c r="I143" s="226"/>
      <c r="J143" s="146"/>
      <c r="K143" s="146"/>
      <c r="L143" s="146"/>
      <c r="M143" s="136"/>
      <c r="N143" s="136"/>
      <c r="O143" s="223"/>
      <c r="P143" s="226"/>
      <c r="Q143" s="223"/>
      <c r="R143" s="226"/>
      <c r="S143" s="223"/>
      <c r="T143" s="226"/>
      <c r="U143" s="223"/>
      <c r="V143" s="217"/>
      <c r="W143" s="220"/>
      <c r="X143" s="220"/>
      <c r="Y143" s="226"/>
      <c r="Z143" s="226"/>
    </row>
    <row r="144" spans="1:26" ht="15.75" x14ac:dyDescent="0.25">
      <c r="A144" s="405"/>
      <c r="B144" s="317"/>
      <c r="C144" s="324"/>
      <c r="D144" s="317"/>
      <c r="E144" s="317"/>
      <c r="F144" s="317"/>
      <c r="G144" s="226"/>
      <c r="H144" s="226"/>
      <c r="I144" s="226"/>
      <c r="J144" s="146"/>
      <c r="K144" s="146"/>
      <c r="L144" s="146"/>
      <c r="M144" s="136"/>
      <c r="N144" s="136"/>
      <c r="O144" s="223"/>
      <c r="P144" s="226"/>
      <c r="Q144" s="223"/>
      <c r="R144" s="226"/>
      <c r="S144" s="223"/>
      <c r="T144" s="226"/>
      <c r="U144" s="223"/>
      <c r="V144" s="217"/>
      <c r="W144" s="220"/>
      <c r="X144" s="220"/>
      <c r="Y144" s="226"/>
      <c r="Z144" s="226"/>
    </row>
    <row r="145" spans="1:26" ht="15.75" x14ac:dyDescent="0.25">
      <c r="A145" s="405"/>
      <c r="B145" s="317"/>
      <c r="C145" s="324"/>
      <c r="D145" s="317"/>
      <c r="E145" s="317"/>
      <c r="F145" s="317"/>
      <c r="G145" s="226"/>
      <c r="H145" s="226"/>
      <c r="I145" s="226"/>
      <c r="J145" s="146"/>
      <c r="K145" s="146"/>
      <c r="L145" s="146"/>
      <c r="M145" s="136"/>
      <c r="N145" s="136"/>
      <c r="O145" s="223"/>
      <c r="P145" s="226"/>
      <c r="Q145" s="223"/>
      <c r="R145" s="226"/>
      <c r="S145" s="223"/>
      <c r="T145" s="226"/>
      <c r="U145" s="223"/>
      <c r="V145" s="217"/>
      <c r="W145" s="220"/>
      <c r="X145" s="220"/>
      <c r="Y145" s="226"/>
      <c r="Z145" s="226"/>
    </row>
    <row r="146" spans="1:26" ht="15.75" x14ac:dyDescent="0.25">
      <c r="A146" s="405"/>
      <c r="B146" s="317"/>
      <c r="C146" s="324"/>
      <c r="D146" s="317"/>
      <c r="E146" s="317"/>
      <c r="F146" s="317"/>
      <c r="G146" s="226"/>
      <c r="H146" s="226"/>
      <c r="I146" s="226"/>
      <c r="J146" s="146"/>
      <c r="K146" s="146"/>
      <c r="L146" s="146"/>
      <c r="M146" s="136"/>
      <c r="N146" s="136"/>
      <c r="O146" s="223"/>
      <c r="P146" s="226"/>
      <c r="Q146" s="223"/>
      <c r="R146" s="226"/>
      <c r="S146" s="223"/>
      <c r="T146" s="226"/>
      <c r="U146" s="223"/>
      <c r="V146" s="217"/>
      <c r="W146" s="220"/>
      <c r="X146" s="220"/>
      <c r="Y146" s="226"/>
      <c r="Z146" s="226"/>
    </row>
    <row r="147" spans="1:26" ht="15.75" x14ac:dyDescent="0.25">
      <c r="A147" s="405"/>
      <c r="B147" s="317"/>
      <c r="C147" s="324"/>
      <c r="D147" s="318"/>
      <c r="E147" s="318"/>
      <c r="F147" s="318"/>
      <c r="G147" s="227"/>
      <c r="H147" s="227"/>
      <c r="I147" s="227"/>
      <c r="J147" s="146"/>
      <c r="K147" s="146"/>
      <c r="L147" s="146"/>
      <c r="M147" s="136"/>
      <c r="N147" s="136"/>
      <c r="O147" s="224"/>
      <c r="P147" s="227"/>
      <c r="Q147" s="224"/>
      <c r="R147" s="227"/>
      <c r="S147" s="224"/>
      <c r="T147" s="227"/>
      <c r="U147" s="224"/>
      <c r="V147" s="218"/>
      <c r="W147" s="221"/>
      <c r="X147" s="221"/>
      <c r="Y147" s="227"/>
      <c r="Z147" s="227"/>
    </row>
    <row r="148" spans="1:26" ht="15.75" x14ac:dyDescent="0.25">
      <c r="A148" s="405"/>
      <c r="B148" s="317"/>
      <c r="C148" s="324"/>
      <c r="D148" s="320" t="s">
        <v>1288</v>
      </c>
      <c r="E148" s="320" t="s">
        <v>1289</v>
      </c>
      <c r="F148" s="320" t="s">
        <v>1290</v>
      </c>
      <c r="G148" s="225"/>
      <c r="H148" s="225"/>
      <c r="I148" s="225"/>
      <c r="J148" s="146"/>
      <c r="K148" s="146"/>
      <c r="L148" s="146"/>
      <c r="M148" s="136"/>
      <c r="N148" s="136"/>
      <c r="O148" s="222"/>
      <c r="P148" s="225"/>
      <c r="Q148" s="222"/>
      <c r="R148" s="225"/>
      <c r="S148" s="222"/>
      <c r="T148" s="225"/>
      <c r="U148" s="222"/>
      <c r="V148" s="216"/>
      <c r="W148" s="219">
        <f>O148+Q148+S148+U148</f>
        <v>0</v>
      </c>
      <c r="X148" s="219">
        <f>P148+R148+T148+V148</f>
        <v>0</v>
      </c>
      <c r="Y148" s="225"/>
      <c r="Z148" s="225"/>
    </row>
    <row r="149" spans="1:26" ht="15.75" x14ac:dyDescent="0.25">
      <c r="A149" s="405"/>
      <c r="B149" s="317"/>
      <c r="C149" s="324"/>
      <c r="D149" s="321"/>
      <c r="E149" s="321"/>
      <c r="F149" s="321"/>
      <c r="G149" s="226"/>
      <c r="H149" s="226"/>
      <c r="I149" s="226"/>
      <c r="J149" s="146"/>
      <c r="K149" s="146"/>
      <c r="L149" s="146"/>
      <c r="M149" s="136"/>
      <c r="N149" s="136"/>
      <c r="O149" s="223"/>
      <c r="P149" s="226"/>
      <c r="Q149" s="223"/>
      <c r="R149" s="226"/>
      <c r="S149" s="223"/>
      <c r="T149" s="226"/>
      <c r="U149" s="223"/>
      <c r="V149" s="217"/>
      <c r="W149" s="220"/>
      <c r="X149" s="220"/>
      <c r="Y149" s="226"/>
      <c r="Z149" s="226"/>
    </row>
    <row r="150" spans="1:26" ht="15.75" x14ac:dyDescent="0.25">
      <c r="A150" s="405"/>
      <c r="B150" s="317"/>
      <c r="C150" s="324"/>
      <c r="D150" s="321"/>
      <c r="E150" s="321"/>
      <c r="F150" s="321"/>
      <c r="G150" s="226"/>
      <c r="H150" s="226"/>
      <c r="I150" s="226"/>
      <c r="J150" s="146"/>
      <c r="K150" s="146"/>
      <c r="L150" s="146"/>
      <c r="M150" s="136"/>
      <c r="N150" s="136"/>
      <c r="O150" s="223"/>
      <c r="P150" s="226"/>
      <c r="Q150" s="223"/>
      <c r="R150" s="226"/>
      <c r="S150" s="223"/>
      <c r="T150" s="226"/>
      <c r="U150" s="223"/>
      <c r="V150" s="217"/>
      <c r="W150" s="220"/>
      <c r="X150" s="220"/>
      <c r="Y150" s="226"/>
      <c r="Z150" s="226"/>
    </row>
    <row r="151" spans="1:26" ht="15.75" x14ac:dyDescent="0.25">
      <c r="A151" s="405"/>
      <c r="B151" s="317"/>
      <c r="C151" s="324"/>
      <c r="D151" s="321"/>
      <c r="E151" s="321"/>
      <c r="F151" s="321"/>
      <c r="G151" s="226"/>
      <c r="H151" s="226"/>
      <c r="I151" s="226"/>
      <c r="J151" s="146"/>
      <c r="K151" s="146"/>
      <c r="L151" s="146"/>
      <c r="M151" s="136"/>
      <c r="N151" s="136"/>
      <c r="O151" s="223"/>
      <c r="P151" s="226"/>
      <c r="Q151" s="223"/>
      <c r="R151" s="226"/>
      <c r="S151" s="223"/>
      <c r="T151" s="226"/>
      <c r="U151" s="223"/>
      <c r="V151" s="217"/>
      <c r="W151" s="220"/>
      <c r="X151" s="220"/>
      <c r="Y151" s="226"/>
      <c r="Z151" s="226"/>
    </row>
    <row r="152" spans="1:26" ht="15.75" x14ac:dyDescent="0.25">
      <c r="A152" s="405"/>
      <c r="B152" s="317"/>
      <c r="C152" s="324"/>
      <c r="D152" s="321"/>
      <c r="E152" s="321"/>
      <c r="F152" s="321"/>
      <c r="G152" s="226"/>
      <c r="H152" s="226"/>
      <c r="I152" s="226"/>
      <c r="J152" s="146"/>
      <c r="K152" s="146"/>
      <c r="L152" s="146"/>
      <c r="M152" s="136"/>
      <c r="N152" s="136"/>
      <c r="O152" s="223"/>
      <c r="P152" s="226"/>
      <c r="Q152" s="223"/>
      <c r="R152" s="226"/>
      <c r="S152" s="223"/>
      <c r="T152" s="226"/>
      <c r="U152" s="223"/>
      <c r="V152" s="217"/>
      <c r="W152" s="220"/>
      <c r="X152" s="220"/>
      <c r="Y152" s="226"/>
      <c r="Z152" s="226"/>
    </row>
    <row r="153" spans="1:26" ht="15.75" x14ac:dyDescent="0.25">
      <c r="A153" s="405"/>
      <c r="B153" s="317"/>
      <c r="C153" s="324"/>
      <c r="D153" s="321"/>
      <c r="E153" s="321"/>
      <c r="F153" s="321"/>
      <c r="G153" s="226"/>
      <c r="H153" s="226"/>
      <c r="I153" s="226"/>
      <c r="J153" s="146"/>
      <c r="K153" s="146"/>
      <c r="L153" s="146"/>
      <c r="M153" s="136"/>
      <c r="N153" s="136"/>
      <c r="O153" s="223"/>
      <c r="P153" s="226"/>
      <c r="Q153" s="223"/>
      <c r="R153" s="226"/>
      <c r="S153" s="223"/>
      <c r="T153" s="226"/>
      <c r="U153" s="223"/>
      <c r="V153" s="217"/>
      <c r="W153" s="220"/>
      <c r="X153" s="220"/>
      <c r="Y153" s="226"/>
      <c r="Z153" s="226"/>
    </row>
    <row r="154" spans="1:26" ht="15.75" x14ac:dyDescent="0.25">
      <c r="A154" s="405"/>
      <c r="B154" s="317"/>
      <c r="C154" s="324"/>
      <c r="D154" s="321"/>
      <c r="E154" s="321"/>
      <c r="F154" s="321"/>
      <c r="G154" s="226"/>
      <c r="H154" s="226"/>
      <c r="I154" s="226"/>
      <c r="J154" s="146"/>
      <c r="K154" s="146"/>
      <c r="L154" s="146"/>
      <c r="M154" s="136"/>
      <c r="N154" s="136"/>
      <c r="O154" s="223"/>
      <c r="P154" s="226"/>
      <c r="Q154" s="223"/>
      <c r="R154" s="226"/>
      <c r="S154" s="223"/>
      <c r="T154" s="226"/>
      <c r="U154" s="223"/>
      <c r="V154" s="217"/>
      <c r="W154" s="220"/>
      <c r="X154" s="220"/>
      <c r="Y154" s="226"/>
      <c r="Z154" s="226"/>
    </row>
    <row r="155" spans="1:26" ht="15.75" x14ac:dyDescent="0.25">
      <c r="A155" s="405"/>
      <c r="B155" s="317"/>
      <c r="C155" s="324"/>
      <c r="D155" s="321"/>
      <c r="E155" s="321"/>
      <c r="F155" s="321"/>
      <c r="G155" s="226"/>
      <c r="H155" s="226"/>
      <c r="I155" s="226"/>
      <c r="J155" s="146"/>
      <c r="K155" s="146"/>
      <c r="L155" s="146"/>
      <c r="M155" s="136"/>
      <c r="N155" s="136"/>
      <c r="O155" s="223"/>
      <c r="P155" s="226"/>
      <c r="Q155" s="223"/>
      <c r="R155" s="226"/>
      <c r="S155" s="223"/>
      <c r="T155" s="226"/>
      <c r="U155" s="223"/>
      <c r="V155" s="217"/>
      <c r="W155" s="220"/>
      <c r="X155" s="220"/>
      <c r="Y155" s="226"/>
      <c r="Z155" s="226"/>
    </row>
    <row r="156" spans="1:26" ht="15.75" x14ac:dyDescent="0.25">
      <c r="A156" s="405"/>
      <c r="B156" s="317"/>
      <c r="C156" s="324"/>
      <c r="D156" s="321"/>
      <c r="E156" s="321"/>
      <c r="F156" s="321"/>
      <c r="G156" s="226"/>
      <c r="H156" s="226"/>
      <c r="I156" s="226"/>
      <c r="J156" s="146"/>
      <c r="K156" s="146"/>
      <c r="L156" s="146"/>
      <c r="M156" s="136"/>
      <c r="N156" s="136"/>
      <c r="O156" s="223"/>
      <c r="P156" s="226"/>
      <c r="Q156" s="223"/>
      <c r="R156" s="226"/>
      <c r="S156" s="223"/>
      <c r="T156" s="226"/>
      <c r="U156" s="223"/>
      <c r="V156" s="217"/>
      <c r="W156" s="220"/>
      <c r="X156" s="220"/>
      <c r="Y156" s="226"/>
      <c r="Z156" s="226"/>
    </row>
    <row r="157" spans="1:26" ht="15.75" x14ac:dyDescent="0.25">
      <c r="A157" s="405"/>
      <c r="B157" s="318"/>
      <c r="C157" s="325"/>
      <c r="D157" s="322"/>
      <c r="E157" s="322"/>
      <c r="F157" s="322"/>
      <c r="G157" s="227"/>
      <c r="H157" s="227"/>
      <c r="I157" s="227"/>
      <c r="J157" s="146"/>
      <c r="K157" s="146"/>
      <c r="L157" s="146"/>
      <c r="M157" s="136"/>
      <c r="N157" s="136"/>
      <c r="O157" s="224"/>
      <c r="P157" s="227"/>
      <c r="Q157" s="224"/>
      <c r="R157" s="227"/>
      <c r="S157" s="224"/>
      <c r="T157" s="227"/>
      <c r="U157" s="224"/>
      <c r="V157" s="218"/>
      <c r="W157" s="221"/>
      <c r="X157" s="221"/>
      <c r="Y157" s="227"/>
      <c r="Z157" s="227"/>
    </row>
    <row r="158" spans="1:26" ht="15" customHeight="1" x14ac:dyDescent="0.25">
      <c r="A158" s="405"/>
      <c r="B158" s="316" t="s">
        <v>1291</v>
      </c>
      <c r="C158" s="316" t="s">
        <v>1292</v>
      </c>
      <c r="D158" s="320" t="s">
        <v>1293</v>
      </c>
      <c r="E158" s="320" t="s">
        <v>1294</v>
      </c>
      <c r="F158" s="320" t="s">
        <v>1295</v>
      </c>
      <c r="G158" s="225"/>
      <c r="H158" s="225"/>
      <c r="I158" s="225"/>
      <c r="J158" s="146"/>
      <c r="K158" s="146"/>
      <c r="L158" s="146"/>
      <c r="M158" s="136"/>
      <c r="N158" s="136"/>
      <c r="O158" s="222"/>
      <c r="P158" s="225"/>
      <c r="Q158" s="222"/>
      <c r="R158" s="225"/>
      <c r="S158" s="222"/>
      <c r="T158" s="225"/>
      <c r="U158" s="222"/>
      <c r="V158" s="216"/>
      <c r="W158" s="219">
        <f>O158+Q158+S158+U158</f>
        <v>0</v>
      </c>
      <c r="X158" s="219">
        <f>P158+R158+T158+V158</f>
        <v>0</v>
      </c>
      <c r="Y158" s="225"/>
      <c r="Z158" s="225"/>
    </row>
    <row r="159" spans="1:26" ht="15.75" x14ac:dyDescent="0.25">
      <c r="A159" s="405"/>
      <c r="B159" s="317"/>
      <c r="C159" s="317"/>
      <c r="D159" s="321"/>
      <c r="E159" s="321"/>
      <c r="F159" s="321"/>
      <c r="G159" s="226"/>
      <c r="H159" s="226"/>
      <c r="I159" s="226"/>
      <c r="J159" s="146"/>
      <c r="K159" s="146"/>
      <c r="L159" s="146"/>
      <c r="M159" s="136"/>
      <c r="N159" s="136"/>
      <c r="O159" s="223"/>
      <c r="P159" s="226"/>
      <c r="Q159" s="223"/>
      <c r="R159" s="226"/>
      <c r="S159" s="223"/>
      <c r="T159" s="226"/>
      <c r="U159" s="223"/>
      <c r="V159" s="217"/>
      <c r="W159" s="220"/>
      <c r="X159" s="220"/>
      <c r="Y159" s="226"/>
      <c r="Z159" s="226"/>
    </row>
    <row r="160" spans="1:26" ht="15.75" x14ac:dyDescent="0.25">
      <c r="A160" s="405"/>
      <c r="B160" s="317"/>
      <c r="C160" s="317"/>
      <c r="D160" s="321"/>
      <c r="E160" s="321"/>
      <c r="F160" s="321"/>
      <c r="G160" s="226"/>
      <c r="H160" s="226"/>
      <c r="I160" s="226"/>
      <c r="J160" s="146"/>
      <c r="K160" s="146"/>
      <c r="L160" s="146"/>
      <c r="M160" s="136"/>
      <c r="N160" s="136"/>
      <c r="O160" s="223"/>
      <c r="P160" s="226"/>
      <c r="Q160" s="223"/>
      <c r="R160" s="226"/>
      <c r="S160" s="223"/>
      <c r="T160" s="226"/>
      <c r="U160" s="223"/>
      <c r="V160" s="217"/>
      <c r="W160" s="220"/>
      <c r="X160" s="220"/>
      <c r="Y160" s="226"/>
      <c r="Z160" s="226"/>
    </row>
    <row r="161" spans="1:26" ht="15.75" x14ac:dyDescent="0.25">
      <c r="A161" s="405"/>
      <c r="B161" s="317"/>
      <c r="C161" s="317"/>
      <c r="D161" s="321"/>
      <c r="E161" s="321"/>
      <c r="F161" s="321"/>
      <c r="G161" s="226"/>
      <c r="H161" s="226"/>
      <c r="I161" s="226"/>
      <c r="J161" s="146"/>
      <c r="K161" s="146"/>
      <c r="L161" s="146"/>
      <c r="M161" s="136"/>
      <c r="N161" s="136"/>
      <c r="O161" s="223"/>
      <c r="P161" s="226"/>
      <c r="Q161" s="223"/>
      <c r="R161" s="226"/>
      <c r="S161" s="223"/>
      <c r="T161" s="226"/>
      <c r="U161" s="223"/>
      <c r="V161" s="217"/>
      <c r="W161" s="220"/>
      <c r="X161" s="220"/>
      <c r="Y161" s="226"/>
      <c r="Z161" s="226"/>
    </row>
    <row r="162" spans="1:26" ht="15.75" x14ac:dyDescent="0.25">
      <c r="A162" s="405"/>
      <c r="B162" s="317"/>
      <c r="C162" s="317"/>
      <c r="D162" s="321"/>
      <c r="E162" s="321"/>
      <c r="F162" s="321"/>
      <c r="G162" s="226"/>
      <c r="H162" s="226"/>
      <c r="I162" s="226"/>
      <c r="J162" s="146"/>
      <c r="K162" s="146"/>
      <c r="L162" s="146"/>
      <c r="M162" s="136"/>
      <c r="N162" s="136"/>
      <c r="O162" s="223"/>
      <c r="P162" s="226"/>
      <c r="Q162" s="223"/>
      <c r="R162" s="226"/>
      <c r="S162" s="223"/>
      <c r="T162" s="226"/>
      <c r="U162" s="223"/>
      <c r="V162" s="217"/>
      <c r="W162" s="220"/>
      <c r="X162" s="220"/>
      <c r="Y162" s="226"/>
      <c r="Z162" s="226"/>
    </row>
    <row r="163" spans="1:26" ht="15.75" x14ac:dyDescent="0.25">
      <c r="A163" s="405"/>
      <c r="B163" s="317"/>
      <c r="C163" s="317"/>
      <c r="D163" s="321"/>
      <c r="E163" s="321"/>
      <c r="F163" s="321"/>
      <c r="G163" s="226"/>
      <c r="H163" s="226"/>
      <c r="I163" s="226"/>
      <c r="J163" s="146"/>
      <c r="K163" s="146"/>
      <c r="L163" s="146"/>
      <c r="M163" s="136"/>
      <c r="N163" s="136"/>
      <c r="O163" s="223"/>
      <c r="P163" s="226"/>
      <c r="Q163" s="223"/>
      <c r="R163" s="226"/>
      <c r="S163" s="223"/>
      <c r="T163" s="226"/>
      <c r="U163" s="223"/>
      <c r="V163" s="217"/>
      <c r="W163" s="220"/>
      <c r="X163" s="220"/>
      <c r="Y163" s="226"/>
      <c r="Z163" s="226"/>
    </row>
    <row r="164" spans="1:26" ht="15.75" x14ac:dyDescent="0.25">
      <c r="A164" s="405"/>
      <c r="B164" s="317"/>
      <c r="C164" s="317"/>
      <c r="D164" s="321"/>
      <c r="E164" s="321"/>
      <c r="F164" s="321"/>
      <c r="G164" s="226"/>
      <c r="H164" s="226"/>
      <c r="I164" s="226"/>
      <c r="J164" s="146"/>
      <c r="K164" s="146"/>
      <c r="L164" s="146"/>
      <c r="M164" s="136"/>
      <c r="N164" s="136"/>
      <c r="O164" s="223"/>
      <c r="P164" s="226"/>
      <c r="Q164" s="223"/>
      <c r="R164" s="226"/>
      <c r="S164" s="223"/>
      <c r="T164" s="226"/>
      <c r="U164" s="223"/>
      <c r="V164" s="217"/>
      <c r="W164" s="220"/>
      <c r="X164" s="220"/>
      <c r="Y164" s="226"/>
      <c r="Z164" s="226"/>
    </row>
    <row r="165" spans="1:26" ht="15.75" x14ac:dyDescent="0.25">
      <c r="A165" s="405"/>
      <c r="B165" s="317"/>
      <c r="C165" s="317"/>
      <c r="D165" s="321"/>
      <c r="E165" s="321"/>
      <c r="F165" s="321"/>
      <c r="G165" s="226"/>
      <c r="H165" s="226"/>
      <c r="I165" s="226"/>
      <c r="J165" s="146"/>
      <c r="K165" s="146"/>
      <c r="L165" s="146"/>
      <c r="M165" s="136"/>
      <c r="N165" s="136"/>
      <c r="O165" s="223"/>
      <c r="P165" s="226"/>
      <c r="Q165" s="223"/>
      <c r="R165" s="226"/>
      <c r="S165" s="223"/>
      <c r="T165" s="226"/>
      <c r="U165" s="223"/>
      <c r="V165" s="217"/>
      <c r="W165" s="220"/>
      <c r="X165" s="220"/>
      <c r="Y165" s="226"/>
      <c r="Z165" s="226"/>
    </row>
    <row r="166" spans="1:26" ht="15.75" x14ac:dyDescent="0.25">
      <c r="A166" s="405"/>
      <c r="B166" s="317"/>
      <c r="C166" s="317"/>
      <c r="D166" s="321"/>
      <c r="E166" s="321"/>
      <c r="F166" s="321"/>
      <c r="G166" s="226"/>
      <c r="H166" s="226"/>
      <c r="I166" s="226"/>
      <c r="J166" s="146"/>
      <c r="K166" s="146"/>
      <c r="L166" s="146"/>
      <c r="M166" s="136"/>
      <c r="N166" s="136"/>
      <c r="O166" s="223"/>
      <c r="P166" s="226"/>
      <c r="Q166" s="223"/>
      <c r="R166" s="226"/>
      <c r="S166" s="223"/>
      <c r="T166" s="226"/>
      <c r="U166" s="223"/>
      <c r="V166" s="217"/>
      <c r="W166" s="220"/>
      <c r="X166" s="220"/>
      <c r="Y166" s="226"/>
      <c r="Z166" s="226"/>
    </row>
    <row r="167" spans="1:26" ht="15.75" x14ac:dyDescent="0.25">
      <c r="A167" s="405"/>
      <c r="B167" s="317"/>
      <c r="C167" s="317"/>
      <c r="D167" s="322"/>
      <c r="E167" s="322"/>
      <c r="F167" s="322"/>
      <c r="G167" s="227"/>
      <c r="H167" s="227"/>
      <c r="I167" s="227"/>
      <c r="J167" s="146"/>
      <c r="K167" s="146"/>
      <c r="L167" s="146"/>
      <c r="M167" s="136"/>
      <c r="N167" s="136"/>
      <c r="O167" s="224"/>
      <c r="P167" s="227"/>
      <c r="Q167" s="224"/>
      <c r="R167" s="227"/>
      <c r="S167" s="224"/>
      <c r="T167" s="227"/>
      <c r="U167" s="224"/>
      <c r="V167" s="218"/>
      <c r="W167" s="221"/>
      <c r="X167" s="221"/>
      <c r="Y167" s="227"/>
      <c r="Z167" s="227"/>
    </row>
    <row r="168" spans="1:26" ht="15.75" x14ac:dyDescent="0.25">
      <c r="A168" s="405"/>
      <c r="B168" s="317"/>
      <c r="C168" s="317"/>
      <c r="D168" s="320" t="s">
        <v>1499</v>
      </c>
      <c r="E168" s="320" t="s">
        <v>1500</v>
      </c>
      <c r="F168" s="320" t="s">
        <v>1501</v>
      </c>
      <c r="G168" s="225"/>
      <c r="H168" s="225"/>
      <c r="I168" s="225"/>
      <c r="J168" s="146"/>
      <c r="K168" s="146"/>
      <c r="L168" s="146"/>
      <c r="M168" s="136"/>
      <c r="N168" s="136"/>
      <c r="O168" s="222"/>
      <c r="P168" s="225"/>
      <c r="Q168" s="222"/>
      <c r="R168" s="225"/>
      <c r="S168" s="222"/>
      <c r="T168" s="225"/>
      <c r="U168" s="222"/>
      <c r="V168" s="216"/>
      <c r="W168" s="219">
        <f>O168+Q168+S168+U168</f>
        <v>0</v>
      </c>
      <c r="X168" s="219">
        <f>P168+R168+T168+V168</f>
        <v>0</v>
      </c>
      <c r="Y168" s="225"/>
      <c r="Z168" s="225"/>
    </row>
    <row r="169" spans="1:26" ht="15.75" x14ac:dyDescent="0.25">
      <c r="A169" s="405"/>
      <c r="B169" s="317"/>
      <c r="C169" s="317"/>
      <c r="D169" s="321"/>
      <c r="E169" s="321"/>
      <c r="F169" s="321"/>
      <c r="G169" s="226"/>
      <c r="H169" s="226"/>
      <c r="I169" s="226"/>
      <c r="J169" s="146"/>
      <c r="K169" s="146"/>
      <c r="L169" s="146"/>
      <c r="M169" s="136"/>
      <c r="N169" s="136"/>
      <c r="O169" s="223"/>
      <c r="P169" s="226"/>
      <c r="Q169" s="223"/>
      <c r="R169" s="226"/>
      <c r="S169" s="223"/>
      <c r="T169" s="226"/>
      <c r="U169" s="223"/>
      <c r="V169" s="217"/>
      <c r="W169" s="220"/>
      <c r="X169" s="220"/>
      <c r="Y169" s="226"/>
      <c r="Z169" s="226"/>
    </row>
    <row r="170" spans="1:26" ht="15.75" x14ac:dyDescent="0.25">
      <c r="A170" s="405"/>
      <c r="B170" s="317"/>
      <c r="C170" s="317"/>
      <c r="D170" s="321"/>
      <c r="E170" s="321"/>
      <c r="F170" s="321"/>
      <c r="G170" s="226"/>
      <c r="H170" s="226"/>
      <c r="I170" s="226"/>
      <c r="J170" s="146"/>
      <c r="K170" s="146"/>
      <c r="L170" s="146"/>
      <c r="M170" s="136"/>
      <c r="N170" s="136"/>
      <c r="O170" s="223"/>
      <c r="P170" s="226"/>
      <c r="Q170" s="223"/>
      <c r="R170" s="226"/>
      <c r="S170" s="223"/>
      <c r="T170" s="226"/>
      <c r="U170" s="223"/>
      <c r="V170" s="217"/>
      <c r="W170" s="220"/>
      <c r="X170" s="220"/>
      <c r="Y170" s="226"/>
      <c r="Z170" s="226"/>
    </row>
    <row r="171" spans="1:26" ht="15.75" x14ac:dyDescent="0.25">
      <c r="A171" s="405"/>
      <c r="B171" s="317"/>
      <c r="C171" s="317"/>
      <c r="D171" s="321"/>
      <c r="E171" s="321"/>
      <c r="F171" s="321"/>
      <c r="G171" s="226"/>
      <c r="H171" s="226"/>
      <c r="I171" s="226"/>
      <c r="J171" s="146"/>
      <c r="K171" s="146"/>
      <c r="L171" s="146"/>
      <c r="M171" s="136"/>
      <c r="N171" s="136"/>
      <c r="O171" s="223"/>
      <c r="P171" s="226"/>
      <c r="Q171" s="223"/>
      <c r="R171" s="226"/>
      <c r="S171" s="223"/>
      <c r="T171" s="226"/>
      <c r="U171" s="223"/>
      <c r="V171" s="217"/>
      <c r="W171" s="220"/>
      <c r="X171" s="220"/>
      <c r="Y171" s="226"/>
      <c r="Z171" s="226"/>
    </row>
    <row r="172" spans="1:26" ht="15.75" x14ac:dyDescent="0.25">
      <c r="A172" s="405"/>
      <c r="B172" s="317"/>
      <c r="C172" s="317"/>
      <c r="D172" s="321"/>
      <c r="E172" s="321"/>
      <c r="F172" s="321"/>
      <c r="G172" s="226"/>
      <c r="H172" s="226"/>
      <c r="I172" s="226"/>
      <c r="J172" s="146"/>
      <c r="K172" s="146"/>
      <c r="L172" s="146"/>
      <c r="M172" s="136"/>
      <c r="N172" s="136"/>
      <c r="O172" s="223"/>
      <c r="P172" s="226"/>
      <c r="Q172" s="223"/>
      <c r="R172" s="226"/>
      <c r="S172" s="223"/>
      <c r="T172" s="226"/>
      <c r="U172" s="223"/>
      <c r="V172" s="217"/>
      <c r="W172" s="220"/>
      <c r="X172" s="220"/>
      <c r="Y172" s="226"/>
      <c r="Z172" s="226"/>
    </row>
    <row r="173" spans="1:26" ht="15.75" x14ac:dyDescent="0.25">
      <c r="A173" s="405"/>
      <c r="B173" s="317"/>
      <c r="C173" s="317"/>
      <c r="D173" s="321"/>
      <c r="E173" s="321"/>
      <c r="F173" s="321"/>
      <c r="G173" s="226"/>
      <c r="H173" s="226"/>
      <c r="I173" s="226"/>
      <c r="J173" s="146"/>
      <c r="K173" s="146"/>
      <c r="L173" s="146"/>
      <c r="M173" s="136"/>
      <c r="N173" s="136"/>
      <c r="O173" s="223"/>
      <c r="P173" s="226"/>
      <c r="Q173" s="223"/>
      <c r="R173" s="226"/>
      <c r="S173" s="223"/>
      <c r="T173" s="226"/>
      <c r="U173" s="223"/>
      <c r="V173" s="217"/>
      <c r="W173" s="220"/>
      <c r="X173" s="220"/>
      <c r="Y173" s="226"/>
      <c r="Z173" s="226"/>
    </row>
    <row r="174" spans="1:26" ht="15.75" x14ac:dyDescent="0.25">
      <c r="A174" s="405"/>
      <c r="B174" s="317"/>
      <c r="C174" s="317"/>
      <c r="D174" s="321"/>
      <c r="E174" s="321"/>
      <c r="F174" s="321"/>
      <c r="G174" s="226"/>
      <c r="H174" s="226"/>
      <c r="I174" s="226"/>
      <c r="J174" s="146"/>
      <c r="K174" s="146"/>
      <c r="L174" s="146"/>
      <c r="M174" s="136"/>
      <c r="N174" s="136"/>
      <c r="O174" s="223"/>
      <c r="P174" s="226"/>
      <c r="Q174" s="223"/>
      <c r="R174" s="226"/>
      <c r="S174" s="223"/>
      <c r="T174" s="226"/>
      <c r="U174" s="223"/>
      <c r="V174" s="217"/>
      <c r="W174" s="220"/>
      <c r="X174" s="220"/>
      <c r="Y174" s="226"/>
      <c r="Z174" s="226"/>
    </row>
    <row r="175" spans="1:26" ht="15.75" x14ac:dyDescent="0.25">
      <c r="A175" s="405"/>
      <c r="B175" s="317"/>
      <c r="C175" s="317"/>
      <c r="D175" s="321"/>
      <c r="E175" s="321"/>
      <c r="F175" s="321"/>
      <c r="G175" s="226"/>
      <c r="H175" s="226"/>
      <c r="I175" s="226"/>
      <c r="J175" s="146"/>
      <c r="K175" s="146"/>
      <c r="L175" s="146"/>
      <c r="M175" s="136"/>
      <c r="N175" s="136"/>
      <c r="O175" s="223"/>
      <c r="P175" s="226"/>
      <c r="Q175" s="223"/>
      <c r="R175" s="226"/>
      <c r="S175" s="223"/>
      <c r="T175" s="226"/>
      <c r="U175" s="223"/>
      <c r="V175" s="217"/>
      <c r="W175" s="220"/>
      <c r="X175" s="220"/>
      <c r="Y175" s="226"/>
      <c r="Z175" s="226"/>
    </row>
    <row r="176" spans="1:26" ht="15.75" x14ac:dyDescent="0.25">
      <c r="A176" s="405"/>
      <c r="B176" s="317"/>
      <c r="C176" s="317"/>
      <c r="D176" s="321"/>
      <c r="E176" s="321"/>
      <c r="F176" s="321"/>
      <c r="G176" s="226"/>
      <c r="H176" s="226"/>
      <c r="I176" s="226"/>
      <c r="J176" s="146"/>
      <c r="K176" s="146"/>
      <c r="L176" s="146"/>
      <c r="M176" s="136"/>
      <c r="N176" s="136"/>
      <c r="O176" s="223"/>
      <c r="P176" s="226"/>
      <c r="Q176" s="223"/>
      <c r="R176" s="226"/>
      <c r="S176" s="223"/>
      <c r="T176" s="226"/>
      <c r="U176" s="223"/>
      <c r="V176" s="217"/>
      <c r="W176" s="220"/>
      <c r="X176" s="220"/>
      <c r="Y176" s="226"/>
      <c r="Z176" s="226"/>
    </row>
    <row r="177" spans="1:26" ht="15.75" x14ac:dyDescent="0.25">
      <c r="A177" s="405"/>
      <c r="B177" s="318"/>
      <c r="C177" s="318"/>
      <c r="D177" s="322"/>
      <c r="E177" s="322"/>
      <c r="F177" s="322"/>
      <c r="G177" s="227"/>
      <c r="H177" s="227"/>
      <c r="I177" s="227"/>
      <c r="J177" s="146"/>
      <c r="K177" s="146"/>
      <c r="L177" s="146"/>
      <c r="M177" s="136"/>
      <c r="N177" s="136"/>
      <c r="O177" s="224"/>
      <c r="P177" s="227"/>
      <c r="Q177" s="224"/>
      <c r="R177" s="227"/>
      <c r="S177" s="224"/>
      <c r="T177" s="227"/>
      <c r="U177" s="224"/>
      <c r="V177" s="218"/>
      <c r="W177" s="221"/>
      <c r="X177" s="221"/>
      <c r="Y177" s="227"/>
      <c r="Z177" s="227"/>
    </row>
    <row r="178" spans="1:26" ht="15.75" x14ac:dyDescent="0.25">
      <c r="A178" s="405"/>
      <c r="B178" s="316" t="s">
        <v>1296</v>
      </c>
      <c r="C178" s="316" t="s">
        <v>1271</v>
      </c>
      <c r="D178" s="316" t="s">
        <v>1297</v>
      </c>
      <c r="E178" s="316" t="s">
        <v>1500</v>
      </c>
      <c r="F178" s="316" t="s">
        <v>1502</v>
      </c>
      <c r="G178" s="225"/>
      <c r="H178" s="225"/>
      <c r="I178" s="225"/>
      <c r="J178" s="146"/>
      <c r="K178" s="146"/>
      <c r="L178" s="146"/>
      <c r="M178" s="136"/>
      <c r="N178" s="136"/>
      <c r="O178" s="222"/>
      <c r="P178" s="225"/>
      <c r="Q178" s="222"/>
      <c r="R178" s="225"/>
      <c r="S178" s="222"/>
      <c r="T178" s="225"/>
      <c r="U178" s="222"/>
      <c r="V178" s="216"/>
      <c r="W178" s="219">
        <f>O178+Q178+S178+U178</f>
        <v>0</v>
      </c>
      <c r="X178" s="219">
        <f>P178+R178+T178+V178</f>
        <v>0</v>
      </c>
      <c r="Y178" s="225"/>
      <c r="Z178" s="225"/>
    </row>
    <row r="179" spans="1:26" ht="15.75" x14ac:dyDescent="0.25">
      <c r="A179" s="405"/>
      <c r="B179" s="317"/>
      <c r="C179" s="317"/>
      <c r="D179" s="317"/>
      <c r="E179" s="317"/>
      <c r="F179" s="317"/>
      <c r="G179" s="226"/>
      <c r="H179" s="226"/>
      <c r="I179" s="226"/>
      <c r="J179" s="146"/>
      <c r="K179" s="146"/>
      <c r="L179" s="146"/>
      <c r="M179" s="136"/>
      <c r="N179" s="136"/>
      <c r="O179" s="223"/>
      <c r="P179" s="226"/>
      <c r="Q179" s="223"/>
      <c r="R179" s="226"/>
      <c r="S179" s="223"/>
      <c r="T179" s="226"/>
      <c r="U179" s="223"/>
      <c r="V179" s="217"/>
      <c r="W179" s="220"/>
      <c r="X179" s="220"/>
      <c r="Y179" s="226"/>
      <c r="Z179" s="226"/>
    </row>
    <row r="180" spans="1:26" ht="15.75" x14ac:dyDescent="0.25">
      <c r="A180" s="405"/>
      <c r="B180" s="317"/>
      <c r="C180" s="317"/>
      <c r="D180" s="317"/>
      <c r="E180" s="317"/>
      <c r="F180" s="317"/>
      <c r="G180" s="226"/>
      <c r="H180" s="226"/>
      <c r="I180" s="226"/>
      <c r="J180" s="146"/>
      <c r="K180" s="146"/>
      <c r="L180" s="146"/>
      <c r="M180" s="136"/>
      <c r="N180" s="136"/>
      <c r="O180" s="223"/>
      <c r="P180" s="226"/>
      <c r="Q180" s="223"/>
      <c r="R180" s="226"/>
      <c r="S180" s="223"/>
      <c r="T180" s="226"/>
      <c r="U180" s="223"/>
      <c r="V180" s="217"/>
      <c r="W180" s="220"/>
      <c r="X180" s="220"/>
      <c r="Y180" s="226"/>
      <c r="Z180" s="226"/>
    </row>
    <row r="181" spans="1:26" ht="15.75" x14ac:dyDescent="0.25">
      <c r="A181" s="405"/>
      <c r="B181" s="317"/>
      <c r="C181" s="317"/>
      <c r="D181" s="317"/>
      <c r="E181" s="317"/>
      <c r="F181" s="317"/>
      <c r="G181" s="226"/>
      <c r="H181" s="226"/>
      <c r="I181" s="226"/>
      <c r="J181" s="146"/>
      <c r="K181" s="146"/>
      <c r="L181" s="146"/>
      <c r="M181" s="136"/>
      <c r="N181" s="136"/>
      <c r="O181" s="223"/>
      <c r="P181" s="226"/>
      <c r="Q181" s="223"/>
      <c r="R181" s="226"/>
      <c r="S181" s="223"/>
      <c r="T181" s="226"/>
      <c r="U181" s="223"/>
      <c r="V181" s="217"/>
      <c r="W181" s="220"/>
      <c r="X181" s="220"/>
      <c r="Y181" s="226"/>
      <c r="Z181" s="226"/>
    </row>
    <row r="182" spans="1:26" ht="15.75" x14ac:dyDescent="0.25">
      <c r="A182" s="405"/>
      <c r="B182" s="317"/>
      <c r="C182" s="317"/>
      <c r="D182" s="317"/>
      <c r="E182" s="317"/>
      <c r="F182" s="317"/>
      <c r="G182" s="226"/>
      <c r="H182" s="226"/>
      <c r="I182" s="226"/>
      <c r="J182" s="146"/>
      <c r="K182" s="146"/>
      <c r="L182" s="146"/>
      <c r="M182" s="136"/>
      <c r="N182" s="136"/>
      <c r="O182" s="223"/>
      <c r="P182" s="226"/>
      <c r="Q182" s="223"/>
      <c r="R182" s="226"/>
      <c r="S182" s="223"/>
      <c r="T182" s="226"/>
      <c r="U182" s="223"/>
      <c r="V182" s="217"/>
      <c r="W182" s="220"/>
      <c r="X182" s="220"/>
      <c r="Y182" s="226"/>
      <c r="Z182" s="226"/>
    </row>
    <row r="183" spans="1:26" ht="15.75" x14ac:dyDescent="0.25">
      <c r="A183" s="405"/>
      <c r="B183" s="317"/>
      <c r="C183" s="317"/>
      <c r="D183" s="317"/>
      <c r="E183" s="317"/>
      <c r="F183" s="317"/>
      <c r="G183" s="226"/>
      <c r="H183" s="226"/>
      <c r="I183" s="226"/>
      <c r="J183" s="146"/>
      <c r="K183" s="146"/>
      <c r="L183" s="146"/>
      <c r="M183" s="136"/>
      <c r="N183" s="136"/>
      <c r="O183" s="223"/>
      <c r="P183" s="226"/>
      <c r="Q183" s="223"/>
      <c r="R183" s="226"/>
      <c r="S183" s="223"/>
      <c r="T183" s="226"/>
      <c r="U183" s="223"/>
      <c r="V183" s="217"/>
      <c r="W183" s="220"/>
      <c r="X183" s="220"/>
      <c r="Y183" s="226"/>
      <c r="Z183" s="226"/>
    </row>
    <row r="184" spans="1:26" ht="15.75" x14ac:dyDescent="0.25">
      <c r="A184" s="405"/>
      <c r="B184" s="317"/>
      <c r="C184" s="317"/>
      <c r="D184" s="317"/>
      <c r="E184" s="317"/>
      <c r="F184" s="317"/>
      <c r="G184" s="226"/>
      <c r="H184" s="226"/>
      <c r="I184" s="226"/>
      <c r="J184" s="146"/>
      <c r="K184" s="146"/>
      <c r="L184" s="146"/>
      <c r="M184" s="136"/>
      <c r="N184" s="136"/>
      <c r="O184" s="223"/>
      <c r="P184" s="226"/>
      <c r="Q184" s="223"/>
      <c r="R184" s="226"/>
      <c r="S184" s="223"/>
      <c r="T184" s="226"/>
      <c r="U184" s="223"/>
      <c r="V184" s="217"/>
      <c r="W184" s="220"/>
      <c r="X184" s="220"/>
      <c r="Y184" s="226"/>
      <c r="Z184" s="226"/>
    </row>
    <row r="185" spans="1:26" ht="15.75" x14ac:dyDescent="0.25">
      <c r="A185" s="405"/>
      <c r="B185" s="317"/>
      <c r="C185" s="317"/>
      <c r="D185" s="317"/>
      <c r="E185" s="317"/>
      <c r="F185" s="317"/>
      <c r="G185" s="226"/>
      <c r="H185" s="226"/>
      <c r="I185" s="226"/>
      <c r="J185" s="146"/>
      <c r="K185" s="146"/>
      <c r="L185" s="146"/>
      <c r="M185" s="136"/>
      <c r="N185" s="136"/>
      <c r="O185" s="223"/>
      <c r="P185" s="226"/>
      <c r="Q185" s="223"/>
      <c r="R185" s="226"/>
      <c r="S185" s="223"/>
      <c r="T185" s="226"/>
      <c r="U185" s="223"/>
      <c r="V185" s="217"/>
      <c r="W185" s="220"/>
      <c r="X185" s="220"/>
      <c r="Y185" s="226"/>
      <c r="Z185" s="226"/>
    </row>
    <row r="186" spans="1:26" ht="15.75" x14ac:dyDescent="0.25">
      <c r="A186" s="405"/>
      <c r="B186" s="317"/>
      <c r="C186" s="317"/>
      <c r="D186" s="317"/>
      <c r="E186" s="317"/>
      <c r="F186" s="317"/>
      <c r="G186" s="226"/>
      <c r="H186" s="226"/>
      <c r="I186" s="226"/>
      <c r="J186" s="146"/>
      <c r="K186" s="146"/>
      <c r="L186" s="146"/>
      <c r="M186" s="136"/>
      <c r="N186" s="136"/>
      <c r="O186" s="223"/>
      <c r="P186" s="226"/>
      <c r="Q186" s="223"/>
      <c r="R186" s="226"/>
      <c r="S186" s="223"/>
      <c r="T186" s="226"/>
      <c r="U186" s="223"/>
      <c r="V186" s="217"/>
      <c r="W186" s="220"/>
      <c r="X186" s="220"/>
      <c r="Y186" s="226"/>
      <c r="Z186" s="226"/>
    </row>
    <row r="187" spans="1:26" ht="15.75" x14ac:dyDescent="0.25">
      <c r="A187" s="405"/>
      <c r="B187" s="318"/>
      <c r="C187" s="318"/>
      <c r="D187" s="318"/>
      <c r="E187" s="318"/>
      <c r="F187" s="318"/>
      <c r="G187" s="227"/>
      <c r="H187" s="227"/>
      <c r="I187" s="227"/>
      <c r="J187" s="146"/>
      <c r="K187" s="146"/>
      <c r="L187" s="146"/>
      <c r="M187" s="136"/>
      <c r="N187" s="136"/>
      <c r="O187" s="224"/>
      <c r="P187" s="227"/>
      <c r="Q187" s="224"/>
      <c r="R187" s="227"/>
      <c r="S187" s="224"/>
      <c r="T187" s="227"/>
      <c r="U187" s="224"/>
      <c r="V187" s="218"/>
      <c r="W187" s="221"/>
      <c r="X187" s="221"/>
      <c r="Y187" s="227"/>
      <c r="Z187" s="227"/>
    </row>
    <row r="188" spans="1:26" ht="15.75" x14ac:dyDescent="0.25">
      <c r="A188" s="405"/>
      <c r="B188" s="319" t="s">
        <v>1298</v>
      </c>
      <c r="C188" s="319" t="s">
        <v>1299</v>
      </c>
      <c r="D188" s="319" t="s">
        <v>1300</v>
      </c>
      <c r="E188" s="319" t="s">
        <v>1301</v>
      </c>
      <c r="F188" s="319" t="s">
        <v>1302</v>
      </c>
      <c r="G188" s="225"/>
      <c r="H188" s="225"/>
      <c r="I188" s="225"/>
      <c r="J188" s="146"/>
      <c r="K188" s="146"/>
      <c r="L188" s="146"/>
      <c r="M188" s="136"/>
      <c r="N188" s="136"/>
      <c r="O188" s="222"/>
      <c r="P188" s="225"/>
      <c r="Q188" s="222"/>
      <c r="R188" s="225"/>
      <c r="S188" s="222"/>
      <c r="T188" s="225"/>
      <c r="U188" s="222"/>
      <c r="V188" s="216"/>
      <c r="W188" s="219">
        <f>O188+Q188+S188+U188</f>
        <v>0</v>
      </c>
      <c r="X188" s="219">
        <f>P188+R188+T188+V188</f>
        <v>0</v>
      </c>
      <c r="Y188" s="225"/>
      <c r="Z188" s="225"/>
    </row>
    <row r="189" spans="1:26" ht="15.75" x14ac:dyDescent="0.25">
      <c r="A189" s="405"/>
      <c r="B189" s="319"/>
      <c r="C189" s="319"/>
      <c r="D189" s="319"/>
      <c r="E189" s="319"/>
      <c r="F189" s="319"/>
      <c r="G189" s="226"/>
      <c r="H189" s="226"/>
      <c r="I189" s="226"/>
      <c r="J189" s="146"/>
      <c r="K189" s="146"/>
      <c r="L189" s="146"/>
      <c r="M189" s="136"/>
      <c r="N189" s="136"/>
      <c r="O189" s="223"/>
      <c r="P189" s="226"/>
      <c r="Q189" s="223"/>
      <c r="R189" s="226"/>
      <c r="S189" s="223"/>
      <c r="T189" s="226"/>
      <c r="U189" s="223"/>
      <c r="V189" s="217"/>
      <c r="W189" s="220"/>
      <c r="X189" s="220"/>
      <c r="Y189" s="226"/>
      <c r="Z189" s="226"/>
    </row>
    <row r="190" spans="1:26" ht="15.75" x14ac:dyDescent="0.25">
      <c r="A190" s="405"/>
      <c r="B190" s="319"/>
      <c r="C190" s="319"/>
      <c r="D190" s="319"/>
      <c r="E190" s="319"/>
      <c r="F190" s="319"/>
      <c r="G190" s="226"/>
      <c r="H190" s="226"/>
      <c r="I190" s="226"/>
      <c r="J190" s="146"/>
      <c r="K190" s="146"/>
      <c r="L190" s="146"/>
      <c r="M190" s="136"/>
      <c r="N190" s="136"/>
      <c r="O190" s="223"/>
      <c r="P190" s="226"/>
      <c r="Q190" s="223"/>
      <c r="R190" s="226"/>
      <c r="S190" s="223"/>
      <c r="T190" s="226"/>
      <c r="U190" s="223"/>
      <c r="V190" s="217"/>
      <c r="W190" s="220"/>
      <c r="X190" s="220"/>
      <c r="Y190" s="226"/>
      <c r="Z190" s="226"/>
    </row>
    <row r="191" spans="1:26" ht="15.75" x14ac:dyDescent="0.25">
      <c r="A191" s="405"/>
      <c r="B191" s="319"/>
      <c r="C191" s="319"/>
      <c r="D191" s="319"/>
      <c r="E191" s="319"/>
      <c r="F191" s="319"/>
      <c r="G191" s="226"/>
      <c r="H191" s="226"/>
      <c r="I191" s="226"/>
      <c r="J191" s="146"/>
      <c r="K191" s="146"/>
      <c r="L191" s="146"/>
      <c r="M191" s="136"/>
      <c r="N191" s="136"/>
      <c r="O191" s="223"/>
      <c r="P191" s="226"/>
      <c r="Q191" s="223"/>
      <c r="R191" s="226"/>
      <c r="S191" s="223"/>
      <c r="T191" s="226"/>
      <c r="U191" s="223"/>
      <c r="V191" s="217"/>
      <c r="W191" s="220"/>
      <c r="X191" s="220"/>
      <c r="Y191" s="226"/>
      <c r="Z191" s="226"/>
    </row>
    <row r="192" spans="1:26" ht="15.75" x14ac:dyDescent="0.25">
      <c r="A192" s="405"/>
      <c r="B192" s="319"/>
      <c r="C192" s="319"/>
      <c r="D192" s="319"/>
      <c r="E192" s="319"/>
      <c r="F192" s="319"/>
      <c r="G192" s="226"/>
      <c r="H192" s="226"/>
      <c r="I192" s="226"/>
      <c r="J192" s="146"/>
      <c r="K192" s="146"/>
      <c r="L192" s="146"/>
      <c r="M192" s="136"/>
      <c r="N192" s="136"/>
      <c r="O192" s="223"/>
      <c r="P192" s="226"/>
      <c r="Q192" s="223"/>
      <c r="R192" s="226"/>
      <c r="S192" s="223"/>
      <c r="T192" s="226"/>
      <c r="U192" s="223"/>
      <c r="V192" s="217"/>
      <c r="W192" s="220"/>
      <c r="X192" s="220"/>
      <c r="Y192" s="226"/>
      <c r="Z192" s="226"/>
    </row>
    <row r="193" spans="1:76" ht="15.75" x14ac:dyDescent="0.25">
      <c r="A193" s="405"/>
      <c r="B193" s="319"/>
      <c r="C193" s="319"/>
      <c r="D193" s="319"/>
      <c r="E193" s="319"/>
      <c r="F193" s="319"/>
      <c r="G193" s="226"/>
      <c r="H193" s="226"/>
      <c r="I193" s="226"/>
      <c r="J193" s="146"/>
      <c r="K193" s="146"/>
      <c r="L193" s="146"/>
      <c r="M193" s="136"/>
      <c r="N193" s="136"/>
      <c r="O193" s="223"/>
      <c r="P193" s="226"/>
      <c r="Q193" s="223"/>
      <c r="R193" s="226"/>
      <c r="S193" s="223"/>
      <c r="T193" s="226"/>
      <c r="U193" s="223"/>
      <c r="V193" s="217"/>
      <c r="W193" s="220"/>
      <c r="X193" s="220"/>
      <c r="Y193" s="226"/>
      <c r="Z193" s="226"/>
    </row>
    <row r="194" spans="1:76" ht="15.75" x14ac:dyDescent="0.25">
      <c r="A194" s="405"/>
      <c r="B194" s="319"/>
      <c r="C194" s="319"/>
      <c r="D194" s="319"/>
      <c r="E194" s="319"/>
      <c r="F194" s="319"/>
      <c r="G194" s="226"/>
      <c r="H194" s="226"/>
      <c r="I194" s="226"/>
      <c r="J194" s="146"/>
      <c r="K194" s="146"/>
      <c r="L194" s="146"/>
      <c r="M194" s="136"/>
      <c r="N194" s="136"/>
      <c r="O194" s="223"/>
      <c r="P194" s="226"/>
      <c r="Q194" s="223"/>
      <c r="R194" s="226"/>
      <c r="S194" s="223"/>
      <c r="T194" s="226"/>
      <c r="U194" s="223"/>
      <c r="V194" s="217"/>
      <c r="W194" s="220"/>
      <c r="X194" s="220"/>
      <c r="Y194" s="226"/>
      <c r="Z194" s="226"/>
    </row>
    <row r="195" spans="1:76" ht="15.75" x14ac:dyDescent="0.25">
      <c r="A195" s="405"/>
      <c r="B195" s="319"/>
      <c r="C195" s="319"/>
      <c r="D195" s="319"/>
      <c r="E195" s="319"/>
      <c r="F195" s="319"/>
      <c r="G195" s="226"/>
      <c r="H195" s="226"/>
      <c r="I195" s="226"/>
      <c r="J195" s="146"/>
      <c r="K195" s="146"/>
      <c r="L195" s="146"/>
      <c r="M195" s="136"/>
      <c r="N195" s="136"/>
      <c r="O195" s="223"/>
      <c r="P195" s="226"/>
      <c r="Q195" s="223"/>
      <c r="R195" s="226"/>
      <c r="S195" s="223"/>
      <c r="T195" s="226"/>
      <c r="U195" s="223"/>
      <c r="V195" s="217"/>
      <c r="W195" s="220"/>
      <c r="X195" s="220"/>
      <c r="Y195" s="226"/>
      <c r="Z195" s="226"/>
    </row>
    <row r="196" spans="1:76" ht="15.75" x14ac:dyDescent="0.25">
      <c r="A196" s="405"/>
      <c r="B196" s="319"/>
      <c r="C196" s="319"/>
      <c r="D196" s="319"/>
      <c r="E196" s="319"/>
      <c r="F196" s="319"/>
      <c r="G196" s="226"/>
      <c r="H196" s="226"/>
      <c r="I196" s="226"/>
      <c r="J196" s="146"/>
      <c r="K196" s="146"/>
      <c r="L196" s="146"/>
      <c r="M196" s="136"/>
      <c r="N196" s="136"/>
      <c r="O196" s="223"/>
      <c r="P196" s="226"/>
      <c r="Q196" s="223"/>
      <c r="R196" s="226"/>
      <c r="S196" s="223"/>
      <c r="T196" s="226"/>
      <c r="U196" s="223"/>
      <c r="V196" s="217"/>
      <c r="W196" s="220"/>
      <c r="X196" s="220"/>
      <c r="Y196" s="226"/>
      <c r="Z196" s="226"/>
    </row>
    <row r="197" spans="1:76" ht="15.75" x14ac:dyDescent="0.25">
      <c r="A197" s="406"/>
      <c r="B197" s="319"/>
      <c r="C197" s="319"/>
      <c r="D197" s="319"/>
      <c r="E197" s="319"/>
      <c r="F197" s="319"/>
      <c r="G197" s="227"/>
      <c r="H197" s="227"/>
      <c r="I197" s="227"/>
      <c r="J197" s="146"/>
      <c r="K197" s="146"/>
      <c r="L197" s="146"/>
      <c r="M197" s="136"/>
      <c r="N197" s="136"/>
      <c r="O197" s="224"/>
      <c r="P197" s="227"/>
      <c r="Q197" s="224"/>
      <c r="R197" s="227"/>
      <c r="S197" s="224"/>
      <c r="T197" s="227"/>
      <c r="U197" s="224"/>
      <c r="V197" s="218"/>
      <c r="W197" s="221"/>
      <c r="X197" s="221"/>
      <c r="Y197" s="227"/>
      <c r="Z197" s="227"/>
    </row>
    <row r="198" spans="1:76" s="97" customFormat="1" ht="18.75" x14ac:dyDescent="0.25">
      <c r="A198" s="180"/>
      <c r="B198" s="181"/>
      <c r="C198" s="181"/>
      <c r="D198" s="181"/>
      <c r="E198" s="181"/>
      <c r="F198" s="181"/>
      <c r="G198" s="181"/>
      <c r="H198" s="181"/>
      <c r="I198" s="181"/>
      <c r="J198" s="181"/>
      <c r="K198" s="181"/>
      <c r="L198" s="181"/>
      <c r="M198" s="181"/>
      <c r="N198" s="183">
        <f>SUM(N8:N197)</f>
        <v>0</v>
      </c>
      <c r="O198" s="181"/>
      <c r="P198" s="183">
        <f>SUM(P8:P197)</f>
        <v>0</v>
      </c>
      <c r="Q198" s="181"/>
      <c r="R198" s="183">
        <f>SUM(R8:R197)</f>
        <v>0</v>
      </c>
      <c r="S198" s="181"/>
      <c r="T198" s="183">
        <f>SUM(T8:T197)</f>
        <v>0</v>
      </c>
      <c r="U198" s="181"/>
      <c r="V198" s="183">
        <f>SUM(V8:V197)</f>
        <v>0</v>
      </c>
      <c r="W198" s="181"/>
      <c r="X198" s="183">
        <f>SUM(X8:X197)</f>
        <v>0</v>
      </c>
      <c r="Y198" s="181"/>
      <c r="Z198" s="182"/>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c r="BV198" s="98"/>
      <c r="BW198" s="98"/>
      <c r="BX198" s="98"/>
    </row>
  </sheetData>
  <mergeCells count="383">
    <mergeCell ref="D2:F2"/>
    <mergeCell ref="D3:F3"/>
    <mergeCell ref="G4:N4"/>
    <mergeCell ref="O4:V4"/>
    <mergeCell ref="A5:F5"/>
    <mergeCell ref="G5:J5"/>
    <mergeCell ref="K5:N5"/>
    <mergeCell ref="O5:P5"/>
    <mergeCell ref="Q5:R5"/>
    <mergeCell ref="S5:T5"/>
    <mergeCell ref="U5:V5"/>
    <mergeCell ref="W5:X5"/>
    <mergeCell ref="Y5:Y6"/>
    <mergeCell ref="Z5:Z6"/>
    <mergeCell ref="A7:F7"/>
    <mergeCell ref="B8:B37"/>
    <mergeCell ref="C8:C17"/>
    <mergeCell ref="D8:D17"/>
    <mergeCell ref="E8:E17"/>
    <mergeCell ref="A8:A197"/>
    <mergeCell ref="F8:F17"/>
    <mergeCell ref="C18:C27"/>
    <mergeCell ref="D18:D27"/>
    <mergeCell ref="E18:E27"/>
    <mergeCell ref="F18:F27"/>
    <mergeCell ref="C28:C37"/>
    <mergeCell ref="D28:D37"/>
    <mergeCell ref="E28:E37"/>
    <mergeCell ref="F28:F37"/>
    <mergeCell ref="B38:B57"/>
    <mergeCell ref="C38:C47"/>
    <mergeCell ref="D38:D47"/>
    <mergeCell ref="E38:E47"/>
    <mergeCell ref="F38:F47"/>
    <mergeCell ref="C48:C57"/>
    <mergeCell ref="D48:D57"/>
    <mergeCell ref="E48:E57"/>
    <mergeCell ref="F48:F57"/>
    <mergeCell ref="D78:D87"/>
    <mergeCell ref="E78:E87"/>
    <mergeCell ref="F78:F87"/>
    <mergeCell ref="C88:C97"/>
    <mergeCell ref="D88:D97"/>
    <mergeCell ref="E88:E97"/>
    <mergeCell ref="F88:F97"/>
    <mergeCell ref="B58:B107"/>
    <mergeCell ref="C58:C67"/>
    <mergeCell ref="D58:D67"/>
    <mergeCell ref="E58:E67"/>
    <mergeCell ref="F58:F67"/>
    <mergeCell ref="C68:C77"/>
    <mergeCell ref="D68:D77"/>
    <mergeCell ref="E68:E77"/>
    <mergeCell ref="F68:F77"/>
    <mergeCell ref="C78:C87"/>
    <mergeCell ref="B118:B137"/>
    <mergeCell ref="C118:C137"/>
    <mergeCell ref="D118:D127"/>
    <mergeCell ref="E118:E127"/>
    <mergeCell ref="F118:F127"/>
    <mergeCell ref="D128:D137"/>
    <mergeCell ref="E128:E137"/>
    <mergeCell ref="F128:F137"/>
    <mergeCell ref="C98:C107"/>
    <mergeCell ref="D98:D107"/>
    <mergeCell ref="E98:E107"/>
    <mergeCell ref="F98:F107"/>
    <mergeCell ref="B108:B117"/>
    <mergeCell ref="C108:C117"/>
    <mergeCell ref="D108:D117"/>
    <mergeCell ref="E108:E117"/>
    <mergeCell ref="F108:F117"/>
    <mergeCell ref="B158:B177"/>
    <mergeCell ref="C158:C177"/>
    <mergeCell ref="D158:D167"/>
    <mergeCell ref="E158:E167"/>
    <mergeCell ref="F158:F167"/>
    <mergeCell ref="D168:D177"/>
    <mergeCell ref="E168:E177"/>
    <mergeCell ref="F168:F177"/>
    <mergeCell ref="B138:B157"/>
    <mergeCell ref="C138:C157"/>
    <mergeCell ref="D138:D147"/>
    <mergeCell ref="E138:E147"/>
    <mergeCell ref="F138:F147"/>
    <mergeCell ref="D148:D157"/>
    <mergeCell ref="E148:E157"/>
    <mergeCell ref="F148:F157"/>
    <mergeCell ref="B178:B187"/>
    <mergeCell ref="C178:C187"/>
    <mergeCell ref="D178:D187"/>
    <mergeCell ref="E178:E187"/>
    <mergeCell ref="F178:F187"/>
    <mergeCell ref="B188:B197"/>
    <mergeCell ref="C188:C197"/>
    <mergeCell ref="D188:D197"/>
    <mergeCell ref="E188:E197"/>
    <mergeCell ref="F188:F197"/>
    <mergeCell ref="X8:X17"/>
    <mergeCell ref="Y8:Y17"/>
    <mergeCell ref="Z8:Z17"/>
    <mergeCell ref="G18:G27"/>
    <mergeCell ref="H18:H27"/>
    <mergeCell ref="I18:I27"/>
    <mergeCell ref="O18:O27"/>
    <mergeCell ref="P18:P27"/>
    <mergeCell ref="Q18:Q27"/>
    <mergeCell ref="R18:R27"/>
    <mergeCell ref="R8:R17"/>
    <mergeCell ref="S8:S17"/>
    <mergeCell ref="T8:T17"/>
    <mergeCell ref="U8:U17"/>
    <mergeCell ref="V8:V17"/>
    <mergeCell ref="W8:W17"/>
    <mergeCell ref="G8:G17"/>
    <mergeCell ref="H8:H17"/>
    <mergeCell ref="I8:I17"/>
    <mergeCell ref="O8:O17"/>
    <mergeCell ref="P8:P17"/>
    <mergeCell ref="Q8:Q17"/>
    <mergeCell ref="Y18:Y27"/>
    <mergeCell ref="Z18:Z27"/>
    <mergeCell ref="G28:G37"/>
    <mergeCell ref="H28:H37"/>
    <mergeCell ref="I28:I37"/>
    <mergeCell ref="O28:O37"/>
    <mergeCell ref="P28:P37"/>
    <mergeCell ref="Q28:Q37"/>
    <mergeCell ref="R28:R37"/>
    <mergeCell ref="S28:S37"/>
    <mergeCell ref="S18:S27"/>
    <mergeCell ref="T18:T27"/>
    <mergeCell ref="U18:U27"/>
    <mergeCell ref="V18:V27"/>
    <mergeCell ref="W18:W27"/>
    <mergeCell ref="X18:X27"/>
    <mergeCell ref="U38:U47"/>
    <mergeCell ref="V38:V47"/>
    <mergeCell ref="W38:W47"/>
    <mergeCell ref="X38:X47"/>
    <mergeCell ref="Y38:Y47"/>
    <mergeCell ref="Z38:Z47"/>
    <mergeCell ref="Z28:Z37"/>
    <mergeCell ref="G38:G47"/>
    <mergeCell ref="H38:H47"/>
    <mergeCell ref="I38:I47"/>
    <mergeCell ref="O38:O47"/>
    <mergeCell ref="P38:P47"/>
    <mergeCell ref="Q38:Q47"/>
    <mergeCell ref="R38:R47"/>
    <mergeCell ref="S38:S47"/>
    <mergeCell ref="T38:T47"/>
    <mergeCell ref="T28:T37"/>
    <mergeCell ref="U28:U37"/>
    <mergeCell ref="V28:V37"/>
    <mergeCell ref="W28:W37"/>
    <mergeCell ref="X28:X37"/>
    <mergeCell ref="Y28:Y37"/>
    <mergeCell ref="X48:X57"/>
    <mergeCell ref="Y48:Y57"/>
    <mergeCell ref="Z48:Z57"/>
    <mergeCell ref="G58:G67"/>
    <mergeCell ref="H58:H67"/>
    <mergeCell ref="I58:I67"/>
    <mergeCell ref="O58:O67"/>
    <mergeCell ref="P58:P67"/>
    <mergeCell ref="Q58:Q67"/>
    <mergeCell ref="R58:R67"/>
    <mergeCell ref="R48:R57"/>
    <mergeCell ref="S48:S57"/>
    <mergeCell ref="T48:T57"/>
    <mergeCell ref="U48:U57"/>
    <mergeCell ref="V48:V57"/>
    <mergeCell ref="W48:W57"/>
    <mergeCell ref="G48:G57"/>
    <mergeCell ref="H48:H57"/>
    <mergeCell ref="I48:I57"/>
    <mergeCell ref="O48:O57"/>
    <mergeCell ref="P48:P57"/>
    <mergeCell ref="Q48:Q57"/>
    <mergeCell ref="Y58:Y67"/>
    <mergeCell ref="Z58:Z67"/>
    <mergeCell ref="G68:G77"/>
    <mergeCell ref="H68:H77"/>
    <mergeCell ref="I68:I77"/>
    <mergeCell ref="O68:O77"/>
    <mergeCell ref="P68:P77"/>
    <mergeCell ref="Q68:Q77"/>
    <mergeCell ref="R68:R77"/>
    <mergeCell ref="S68:S77"/>
    <mergeCell ref="S58:S67"/>
    <mergeCell ref="T58:T67"/>
    <mergeCell ref="U58:U67"/>
    <mergeCell ref="V58:V67"/>
    <mergeCell ref="W58:W67"/>
    <mergeCell ref="X58:X67"/>
    <mergeCell ref="U78:U87"/>
    <mergeCell ref="V78:V87"/>
    <mergeCell ref="W78:W87"/>
    <mergeCell ref="X78:X87"/>
    <mergeCell ref="Y78:Y87"/>
    <mergeCell ref="Z78:Z87"/>
    <mergeCell ref="Z68:Z77"/>
    <mergeCell ref="G78:G87"/>
    <mergeCell ref="H78:H87"/>
    <mergeCell ref="I78:I87"/>
    <mergeCell ref="O78:O87"/>
    <mergeCell ref="P78:P87"/>
    <mergeCell ref="Q78:Q87"/>
    <mergeCell ref="R78:R87"/>
    <mergeCell ref="S78:S87"/>
    <mergeCell ref="T78:T87"/>
    <mergeCell ref="T68:T77"/>
    <mergeCell ref="U68:U77"/>
    <mergeCell ref="V68:V77"/>
    <mergeCell ref="W68:W77"/>
    <mergeCell ref="X68:X77"/>
    <mergeCell ref="Y68:Y77"/>
    <mergeCell ref="X88:X97"/>
    <mergeCell ref="Y88:Y97"/>
    <mergeCell ref="Z88:Z97"/>
    <mergeCell ref="G98:G107"/>
    <mergeCell ref="H98:H107"/>
    <mergeCell ref="I98:I107"/>
    <mergeCell ref="O98:O107"/>
    <mergeCell ref="P98:P107"/>
    <mergeCell ref="Q98:Q107"/>
    <mergeCell ref="R98:R107"/>
    <mergeCell ref="R88:R97"/>
    <mergeCell ref="S88:S97"/>
    <mergeCell ref="T88:T97"/>
    <mergeCell ref="U88:U97"/>
    <mergeCell ref="V88:V97"/>
    <mergeCell ref="W88:W97"/>
    <mergeCell ref="G88:G97"/>
    <mergeCell ref="H88:H97"/>
    <mergeCell ref="I88:I97"/>
    <mergeCell ref="O88:O97"/>
    <mergeCell ref="P88:P97"/>
    <mergeCell ref="Q88:Q97"/>
    <mergeCell ref="Y98:Y107"/>
    <mergeCell ref="Z98:Z107"/>
    <mergeCell ref="G108:G117"/>
    <mergeCell ref="H108:H117"/>
    <mergeCell ref="I108:I117"/>
    <mergeCell ref="O108:O117"/>
    <mergeCell ref="P108:P117"/>
    <mergeCell ref="Q108:Q117"/>
    <mergeCell ref="R108:R117"/>
    <mergeCell ref="S108:S117"/>
    <mergeCell ref="S98:S107"/>
    <mergeCell ref="T98:T107"/>
    <mergeCell ref="U98:U107"/>
    <mergeCell ref="V98:V107"/>
    <mergeCell ref="W98:W107"/>
    <mergeCell ref="X98:X107"/>
    <mergeCell ref="U118:U127"/>
    <mergeCell ref="V118:V127"/>
    <mergeCell ref="W118:W127"/>
    <mergeCell ref="X118:X127"/>
    <mergeCell ref="Y118:Y127"/>
    <mergeCell ref="Z118:Z127"/>
    <mergeCell ref="Z108:Z117"/>
    <mergeCell ref="G118:G127"/>
    <mergeCell ref="H118:H127"/>
    <mergeCell ref="I118:I127"/>
    <mergeCell ref="O118:O127"/>
    <mergeCell ref="P118:P127"/>
    <mergeCell ref="Q118:Q127"/>
    <mergeCell ref="R118:R127"/>
    <mergeCell ref="S118:S127"/>
    <mergeCell ref="T118:T127"/>
    <mergeCell ref="T108:T117"/>
    <mergeCell ref="U108:U117"/>
    <mergeCell ref="V108:V117"/>
    <mergeCell ref="W108:W117"/>
    <mergeCell ref="X108:X117"/>
    <mergeCell ref="Y108:Y117"/>
    <mergeCell ref="X128:X137"/>
    <mergeCell ref="Y128:Y137"/>
    <mergeCell ref="Z128:Z137"/>
    <mergeCell ref="G138:G147"/>
    <mergeCell ref="H138:H147"/>
    <mergeCell ref="I138:I147"/>
    <mergeCell ref="O138:O147"/>
    <mergeCell ref="P138:P147"/>
    <mergeCell ref="Q138:Q147"/>
    <mergeCell ref="R138:R147"/>
    <mergeCell ref="R128:R137"/>
    <mergeCell ref="S128:S137"/>
    <mergeCell ref="T128:T137"/>
    <mergeCell ref="U128:U137"/>
    <mergeCell ref="V128:V137"/>
    <mergeCell ref="W128:W137"/>
    <mergeCell ref="G128:G137"/>
    <mergeCell ref="H128:H137"/>
    <mergeCell ref="I128:I137"/>
    <mergeCell ref="O128:O137"/>
    <mergeCell ref="P128:P137"/>
    <mergeCell ref="Q128:Q137"/>
    <mergeCell ref="Y138:Y147"/>
    <mergeCell ref="Z138:Z147"/>
    <mergeCell ref="G148:G157"/>
    <mergeCell ref="H148:H157"/>
    <mergeCell ref="I148:I157"/>
    <mergeCell ref="O148:O157"/>
    <mergeCell ref="P148:P157"/>
    <mergeCell ref="Q148:Q157"/>
    <mergeCell ref="R148:R157"/>
    <mergeCell ref="S148:S157"/>
    <mergeCell ref="S138:S147"/>
    <mergeCell ref="T138:T147"/>
    <mergeCell ref="U138:U147"/>
    <mergeCell ref="V138:V147"/>
    <mergeCell ref="W138:W147"/>
    <mergeCell ref="X138:X147"/>
    <mergeCell ref="U158:U167"/>
    <mergeCell ref="V158:V167"/>
    <mergeCell ref="W158:W167"/>
    <mergeCell ref="X158:X167"/>
    <mergeCell ref="Y158:Y167"/>
    <mergeCell ref="Z158:Z167"/>
    <mergeCell ref="Z148:Z157"/>
    <mergeCell ref="G158:G167"/>
    <mergeCell ref="H158:H167"/>
    <mergeCell ref="I158:I167"/>
    <mergeCell ref="O158:O167"/>
    <mergeCell ref="P158:P167"/>
    <mergeCell ref="Q158:Q167"/>
    <mergeCell ref="R158:R167"/>
    <mergeCell ref="S158:S167"/>
    <mergeCell ref="T158:T167"/>
    <mergeCell ref="T148:T157"/>
    <mergeCell ref="U148:U157"/>
    <mergeCell ref="V148:V157"/>
    <mergeCell ref="W148:W157"/>
    <mergeCell ref="X148:X157"/>
    <mergeCell ref="Y148:Y157"/>
    <mergeCell ref="X168:X177"/>
    <mergeCell ref="Y168:Y177"/>
    <mergeCell ref="Z168:Z177"/>
    <mergeCell ref="G178:G187"/>
    <mergeCell ref="H178:H187"/>
    <mergeCell ref="I178:I187"/>
    <mergeCell ref="O178:O187"/>
    <mergeCell ref="P178:P187"/>
    <mergeCell ref="Q178:Q187"/>
    <mergeCell ref="R178:R187"/>
    <mergeCell ref="R168:R177"/>
    <mergeCell ref="S168:S177"/>
    <mergeCell ref="T168:T177"/>
    <mergeCell ref="U168:U177"/>
    <mergeCell ref="V168:V177"/>
    <mergeCell ref="W168:W177"/>
    <mergeCell ref="G168:G177"/>
    <mergeCell ref="H168:H177"/>
    <mergeCell ref="I168:I177"/>
    <mergeCell ref="O168:O177"/>
    <mergeCell ref="P168:P177"/>
    <mergeCell ref="Q168:Q177"/>
    <mergeCell ref="G188:G197"/>
    <mergeCell ref="H188:H197"/>
    <mergeCell ref="I188:I197"/>
    <mergeCell ref="O188:O197"/>
    <mergeCell ref="P188:P197"/>
    <mergeCell ref="Q188:Q197"/>
    <mergeCell ref="R188:R197"/>
    <mergeCell ref="S188:S197"/>
    <mergeCell ref="S178:S187"/>
    <mergeCell ref="Z188:Z197"/>
    <mergeCell ref="T188:T197"/>
    <mergeCell ref="U188:U197"/>
    <mergeCell ref="V188:V197"/>
    <mergeCell ref="W188:W197"/>
    <mergeCell ref="X188:X197"/>
    <mergeCell ref="Y188:Y197"/>
    <mergeCell ref="Y178:Y187"/>
    <mergeCell ref="Z178:Z187"/>
    <mergeCell ref="T178:T187"/>
    <mergeCell ref="U178:U187"/>
    <mergeCell ref="V178:V187"/>
    <mergeCell ref="W178:W187"/>
    <mergeCell ref="X178:X187"/>
  </mergeCells>
  <pageMargins left="0.70866141732283472" right="0.70866141732283472" top="0.74803149606299213" bottom="0.74803149606299213" header="0.31496062992125984" footer="0.31496062992125984"/>
  <pageSetup paperSize="9" pageOrder="overThenDown"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F47333E-46E0-45F2-A4B3-BC571BEF4B0A}">
          <x14:formula1>
            <xm:f>'Objetos del gasto'!$B$12:$B$483</xm:f>
          </x14:formula1>
          <xm:sqref>M8:M197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6948-1EF8-4682-B402-7F9F8D189E60}">
  <sheetPr>
    <tabColor rgb="FF00B0F0"/>
  </sheetPr>
  <dimension ref="A1:Z188"/>
  <sheetViews>
    <sheetView showGridLines="0" zoomScale="50" zoomScaleNormal="50" workbookViewId="0">
      <pane ySplit="7" topLeftCell="A8" activePane="bottomLeft" state="frozen"/>
      <selection activeCell="M8" sqref="M8"/>
      <selection pane="bottomLeft" activeCell="B1" sqref="B1"/>
    </sheetView>
  </sheetViews>
  <sheetFormatPr baseColWidth="10" defaultColWidth="11.5703125" defaultRowHeight="15" x14ac:dyDescent="0.25"/>
  <cols>
    <col min="1" max="2" width="44.85546875" style="67" customWidth="1"/>
    <col min="3" max="3" width="24" style="67" customWidth="1"/>
    <col min="4" max="4" width="34.42578125" style="67" customWidth="1"/>
    <col min="5" max="6" width="27.42578125" style="67" customWidth="1"/>
    <col min="7" max="8" width="27.42578125" style="61" customWidth="1"/>
    <col min="9" max="10" width="27.42578125" style="67" customWidth="1"/>
    <col min="11" max="11" width="18.7109375" style="67" customWidth="1"/>
    <col min="12" max="12" width="8.28515625" style="67" customWidth="1"/>
    <col min="13" max="13" width="17.85546875" style="67" customWidth="1"/>
    <col min="14" max="14" width="17.140625" style="67" customWidth="1"/>
    <col min="15" max="22" width="16.7109375" style="67" customWidth="1"/>
    <col min="23" max="23" width="24.42578125" style="67" customWidth="1"/>
    <col min="24" max="24" width="18.7109375" style="67" customWidth="1"/>
    <col min="25" max="25" width="21" style="67" customWidth="1"/>
    <col min="26" max="26" width="20.7109375" style="67" customWidth="1"/>
    <col min="27" max="16384" width="11.5703125" style="67"/>
  </cols>
  <sheetData>
    <row r="1" spans="1:26" ht="15.75" customHeight="1" x14ac:dyDescent="0.25">
      <c r="B1" s="96"/>
      <c r="C1" s="189"/>
      <c r="D1" s="190"/>
      <c r="E1" s="174"/>
      <c r="F1" s="174"/>
      <c r="G1" s="175"/>
      <c r="H1" s="175"/>
      <c r="I1" s="96"/>
      <c r="J1" s="96"/>
      <c r="K1" s="96"/>
      <c r="L1" s="96"/>
      <c r="M1" s="96"/>
      <c r="N1" s="96"/>
      <c r="O1" s="187"/>
      <c r="P1" s="176"/>
      <c r="Q1" s="176"/>
      <c r="R1" s="176"/>
      <c r="S1" s="176"/>
      <c r="T1" s="176"/>
      <c r="U1" s="176"/>
      <c r="V1" s="176"/>
      <c r="W1" s="176"/>
      <c r="X1" s="176"/>
      <c r="Y1" s="176"/>
      <c r="Z1" s="176"/>
    </row>
    <row r="2" spans="1:26" ht="18" customHeight="1" x14ac:dyDescent="0.25">
      <c r="A2" s="186"/>
      <c r="B2" s="96"/>
      <c r="C2" s="189" t="s">
        <v>1043</v>
      </c>
      <c r="D2" s="329" t="s">
        <v>1044</v>
      </c>
      <c r="E2" s="330"/>
      <c r="F2" s="331"/>
      <c r="G2" s="188"/>
      <c r="H2" s="188"/>
      <c r="I2" s="96"/>
      <c r="J2" s="96"/>
      <c r="K2" s="96"/>
      <c r="L2" s="96"/>
      <c r="M2" s="96"/>
      <c r="N2" s="96"/>
      <c r="O2" s="187"/>
      <c r="P2" s="176"/>
      <c r="Q2" s="176"/>
      <c r="R2" s="176"/>
      <c r="S2" s="176"/>
      <c r="T2" s="176"/>
      <c r="U2" s="176"/>
      <c r="V2" s="176"/>
      <c r="W2" s="176"/>
      <c r="X2" s="176"/>
      <c r="Y2" s="176"/>
      <c r="Z2" s="176"/>
    </row>
    <row r="3" spans="1:26" ht="18" customHeight="1" thickBot="1" x14ac:dyDescent="0.3">
      <c r="A3" s="186"/>
      <c r="B3" s="96"/>
      <c r="C3" s="189" t="s">
        <v>1043</v>
      </c>
      <c r="D3" s="332" t="s">
        <v>1045</v>
      </c>
      <c r="E3" s="333"/>
      <c r="F3" s="334"/>
      <c r="G3" s="188"/>
      <c r="H3" s="188"/>
      <c r="I3" s="96"/>
      <c r="J3" s="96"/>
      <c r="K3" s="96"/>
      <c r="L3" s="96"/>
      <c r="M3" s="96"/>
      <c r="N3" s="96"/>
      <c r="O3" s="187"/>
      <c r="P3" s="176"/>
      <c r="Q3" s="176"/>
      <c r="R3" s="176"/>
      <c r="S3" s="176"/>
      <c r="T3" s="176"/>
      <c r="U3" s="176"/>
      <c r="V3" s="176"/>
      <c r="W3" s="176"/>
      <c r="X3" s="176"/>
      <c r="Y3" s="176"/>
      <c r="Z3" s="176"/>
    </row>
    <row r="4" spans="1:26" ht="29.25" customHeight="1" thickBot="1" x14ac:dyDescent="0.3">
      <c r="A4" s="143"/>
      <c r="B4" s="143"/>
      <c r="C4" s="142"/>
      <c r="D4" s="142"/>
      <c r="E4" s="142"/>
      <c r="F4" s="142"/>
      <c r="G4" s="271" t="s">
        <v>1046</v>
      </c>
      <c r="H4" s="272"/>
      <c r="I4" s="272"/>
      <c r="J4" s="272"/>
      <c r="K4" s="272"/>
      <c r="L4" s="272"/>
      <c r="M4" s="272"/>
      <c r="N4" s="273"/>
      <c r="O4" s="268" t="s">
        <v>1047</v>
      </c>
      <c r="P4" s="269"/>
      <c r="Q4" s="269"/>
      <c r="R4" s="269"/>
      <c r="S4" s="269"/>
      <c r="T4" s="269"/>
      <c r="U4" s="269"/>
      <c r="V4" s="270"/>
      <c r="W4" s="98"/>
      <c r="X4" s="98"/>
      <c r="Y4" s="98"/>
      <c r="Z4" s="98"/>
    </row>
    <row r="5" spans="1:26" ht="21.75" customHeight="1" x14ac:dyDescent="0.25">
      <c r="A5" s="290" t="s">
        <v>1048</v>
      </c>
      <c r="B5" s="291"/>
      <c r="C5" s="291"/>
      <c r="D5" s="291"/>
      <c r="E5" s="291"/>
      <c r="F5" s="292"/>
      <c r="G5" s="274" t="s">
        <v>1049</v>
      </c>
      <c r="H5" s="275"/>
      <c r="I5" s="275"/>
      <c r="J5" s="276"/>
      <c r="K5" s="277"/>
      <c r="L5" s="278"/>
      <c r="M5" s="278"/>
      <c r="N5" s="278"/>
      <c r="O5" s="280" t="s">
        <v>1050</v>
      </c>
      <c r="P5" s="281"/>
      <c r="Q5" s="280" t="s">
        <v>1051</v>
      </c>
      <c r="R5" s="281"/>
      <c r="S5" s="280" t="s">
        <v>1052</v>
      </c>
      <c r="T5" s="281"/>
      <c r="U5" s="280" t="s">
        <v>1053</v>
      </c>
      <c r="V5" s="283"/>
      <c r="W5" s="282" t="s">
        <v>1054</v>
      </c>
      <c r="X5" s="282"/>
      <c r="Y5" s="279" t="s">
        <v>1055</v>
      </c>
      <c r="Z5" s="282" t="s">
        <v>1056</v>
      </c>
    </row>
    <row r="6" spans="1:26" ht="48.75" customHeight="1" thickBot="1" x14ac:dyDescent="0.3">
      <c r="A6" s="145" t="s">
        <v>1057</v>
      </c>
      <c r="B6" s="145" t="s">
        <v>1058</v>
      </c>
      <c r="C6" s="145" t="s">
        <v>1059</v>
      </c>
      <c r="D6" s="145" t="s">
        <v>1060</v>
      </c>
      <c r="E6" s="145" t="s">
        <v>1061</v>
      </c>
      <c r="F6" s="145" t="s">
        <v>1062</v>
      </c>
      <c r="G6" s="132" t="s">
        <v>1063</v>
      </c>
      <c r="H6" s="159" t="s">
        <v>1064</v>
      </c>
      <c r="I6" s="133" t="s">
        <v>1065</v>
      </c>
      <c r="J6" s="134" t="s">
        <v>1066</v>
      </c>
      <c r="K6" s="144" t="s">
        <v>1067</v>
      </c>
      <c r="L6" s="144" t="s">
        <v>1068</v>
      </c>
      <c r="M6" s="144" t="s">
        <v>1069</v>
      </c>
      <c r="N6" s="144" t="s">
        <v>1070</v>
      </c>
      <c r="O6" s="154" t="s">
        <v>1071</v>
      </c>
      <c r="P6" s="157" t="s">
        <v>35</v>
      </c>
      <c r="Q6" s="156" t="s">
        <v>1071</v>
      </c>
      <c r="R6" s="157" t="s">
        <v>35</v>
      </c>
      <c r="S6" s="156" t="s">
        <v>1071</v>
      </c>
      <c r="T6" s="157" t="s">
        <v>35</v>
      </c>
      <c r="U6" s="156" t="s">
        <v>1071</v>
      </c>
      <c r="V6" s="158" t="s">
        <v>35</v>
      </c>
      <c r="W6" s="144" t="s">
        <v>1071</v>
      </c>
      <c r="X6" s="144" t="s">
        <v>35</v>
      </c>
      <c r="Y6" s="279"/>
      <c r="Z6" s="282"/>
    </row>
    <row r="7" spans="1:26" ht="15.75" x14ac:dyDescent="0.25">
      <c r="A7" s="293"/>
      <c r="B7" s="294"/>
      <c r="C7" s="294"/>
      <c r="D7" s="294"/>
      <c r="E7" s="294"/>
      <c r="F7" s="295"/>
      <c r="G7" s="151"/>
      <c r="H7" s="151"/>
      <c r="I7" s="152"/>
      <c r="J7" s="152"/>
      <c r="K7" s="152"/>
      <c r="L7" s="152"/>
      <c r="M7" s="152"/>
      <c r="N7" s="152"/>
      <c r="O7" s="152"/>
      <c r="P7" s="152"/>
      <c r="Q7" s="152"/>
      <c r="R7" s="152"/>
      <c r="S7" s="152"/>
      <c r="T7" s="152"/>
      <c r="U7" s="152"/>
      <c r="V7" s="152"/>
      <c r="W7" s="152"/>
      <c r="X7" s="152"/>
      <c r="Y7" s="152"/>
      <c r="Z7" s="153"/>
    </row>
    <row r="8" spans="1:26" ht="24" customHeight="1" x14ac:dyDescent="0.25">
      <c r="A8" s="316" t="s">
        <v>1303</v>
      </c>
      <c r="B8" s="316" t="s">
        <v>1304</v>
      </c>
      <c r="C8" s="316" t="s">
        <v>1305</v>
      </c>
      <c r="D8" s="316" t="s">
        <v>1306</v>
      </c>
      <c r="E8" s="316" t="s">
        <v>1307</v>
      </c>
      <c r="F8" s="316" t="s">
        <v>1308</v>
      </c>
      <c r="G8" s="225"/>
      <c r="H8" s="225"/>
      <c r="I8" s="225"/>
      <c r="J8" s="146"/>
      <c r="K8" s="146"/>
      <c r="L8" s="146"/>
      <c r="M8" s="136"/>
      <c r="N8" s="136"/>
      <c r="O8" s="222"/>
      <c r="P8" s="225"/>
      <c r="Q8" s="222"/>
      <c r="R8" s="225"/>
      <c r="S8" s="222"/>
      <c r="T8" s="225"/>
      <c r="U8" s="222"/>
      <c r="V8" s="216"/>
      <c r="W8" s="219">
        <f>O8+Q8+S8+U8</f>
        <v>0</v>
      </c>
      <c r="X8" s="219">
        <f>P8+R8+T8+V8</f>
        <v>0</v>
      </c>
      <c r="Y8" s="225"/>
      <c r="Z8" s="225"/>
    </row>
    <row r="9" spans="1:26" ht="24" customHeight="1" x14ac:dyDescent="0.25">
      <c r="A9" s="317"/>
      <c r="B9" s="317"/>
      <c r="C9" s="317"/>
      <c r="D9" s="317"/>
      <c r="E9" s="317"/>
      <c r="F9" s="317"/>
      <c r="G9" s="226"/>
      <c r="H9" s="226"/>
      <c r="I9" s="226"/>
      <c r="J9" s="146"/>
      <c r="K9" s="146"/>
      <c r="L9" s="146"/>
      <c r="M9" s="136"/>
      <c r="N9" s="136"/>
      <c r="O9" s="223"/>
      <c r="P9" s="226"/>
      <c r="Q9" s="223"/>
      <c r="R9" s="226"/>
      <c r="S9" s="223"/>
      <c r="T9" s="226"/>
      <c r="U9" s="223"/>
      <c r="V9" s="217"/>
      <c r="W9" s="220"/>
      <c r="X9" s="220"/>
      <c r="Y9" s="226"/>
      <c r="Z9" s="226"/>
    </row>
    <row r="10" spans="1:26" ht="24" customHeight="1" x14ac:dyDescent="0.25">
      <c r="A10" s="317"/>
      <c r="B10" s="317"/>
      <c r="C10" s="317"/>
      <c r="D10" s="317"/>
      <c r="E10" s="317"/>
      <c r="F10" s="317"/>
      <c r="G10" s="226"/>
      <c r="H10" s="226"/>
      <c r="I10" s="226"/>
      <c r="J10" s="146"/>
      <c r="K10" s="146"/>
      <c r="L10" s="146"/>
      <c r="M10" s="136"/>
      <c r="N10" s="136"/>
      <c r="O10" s="223"/>
      <c r="P10" s="226"/>
      <c r="Q10" s="223"/>
      <c r="R10" s="226"/>
      <c r="S10" s="223"/>
      <c r="T10" s="226"/>
      <c r="U10" s="223"/>
      <c r="V10" s="217"/>
      <c r="W10" s="220"/>
      <c r="X10" s="220"/>
      <c r="Y10" s="226"/>
      <c r="Z10" s="226"/>
    </row>
    <row r="11" spans="1:26" ht="24" customHeight="1" x14ac:dyDescent="0.25">
      <c r="A11" s="317"/>
      <c r="B11" s="317"/>
      <c r="C11" s="317"/>
      <c r="D11" s="317"/>
      <c r="E11" s="317"/>
      <c r="F11" s="317"/>
      <c r="G11" s="226"/>
      <c r="H11" s="226"/>
      <c r="I11" s="226"/>
      <c r="J11" s="146"/>
      <c r="K11" s="146"/>
      <c r="L11" s="146"/>
      <c r="M11" s="136"/>
      <c r="N11" s="136"/>
      <c r="O11" s="223"/>
      <c r="P11" s="226"/>
      <c r="Q11" s="223"/>
      <c r="R11" s="226"/>
      <c r="S11" s="223"/>
      <c r="T11" s="226"/>
      <c r="U11" s="223"/>
      <c r="V11" s="217"/>
      <c r="W11" s="220"/>
      <c r="X11" s="220"/>
      <c r="Y11" s="226"/>
      <c r="Z11" s="226"/>
    </row>
    <row r="12" spans="1:26" ht="24" customHeight="1" x14ac:dyDescent="0.25">
      <c r="A12" s="317"/>
      <c r="B12" s="317"/>
      <c r="C12" s="317"/>
      <c r="D12" s="317"/>
      <c r="E12" s="317"/>
      <c r="F12" s="317"/>
      <c r="G12" s="226"/>
      <c r="H12" s="226"/>
      <c r="I12" s="226"/>
      <c r="J12" s="146"/>
      <c r="K12" s="146"/>
      <c r="L12" s="146"/>
      <c r="M12" s="136"/>
      <c r="N12" s="136"/>
      <c r="O12" s="223"/>
      <c r="P12" s="226"/>
      <c r="Q12" s="223"/>
      <c r="R12" s="226"/>
      <c r="S12" s="223"/>
      <c r="T12" s="226"/>
      <c r="U12" s="223"/>
      <c r="V12" s="217"/>
      <c r="W12" s="220"/>
      <c r="X12" s="220"/>
      <c r="Y12" s="226"/>
      <c r="Z12" s="226"/>
    </row>
    <row r="13" spans="1:26" ht="24" customHeight="1" x14ac:dyDescent="0.25">
      <c r="A13" s="317"/>
      <c r="B13" s="317"/>
      <c r="C13" s="317"/>
      <c r="D13" s="317"/>
      <c r="E13" s="317"/>
      <c r="F13" s="317"/>
      <c r="G13" s="226"/>
      <c r="H13" s="226"/>
      <c r="I13" s="226"/>
      <c r="J13" s="146"/>
      <c r="K13" s="146"/>
      <c r="L13" s="146"/>
      <c r="M13" s="136"/>
      <c r="N13" s="136"/>
      <c r="O13" s="223"/>
      <c r="P13" s="226"/>
      <c r="Q13" s="223"/>
      <c r="R13" s="226"/>
      <c r="S13" s="223"/>
      <c r="T13" s="226"/>
      <c r="U13" s="223"/>
      <c r="V13" s="217"/>
      <c r="W13" s="220"/>
      <c r="X13" s="220"/>
      <c r="Y13" s="226"/>
      <c r="Z13" s="226"/>
    </row>
    <row r="14" spans="1:26" ht="24" customHeight="1" x14ac:dyDescent="0.25">
      <c r="A14" s="317"/>
      <c r="B14" s="317"/>
      <c r="C14" s="317"/>
      <c r="D14" s="317"/>
      <c r="E14" s="317"/>
      <c r="F14" s="317"/>
      <c r="G14" s="226"/>
      <c r="H14" s="226"/>
      <c r="I14" s="226"/>
      <c r="J14" s="146"/>
      <c r="K14" s="146"/>
      <c r="L14" s="146"/>
      <c r="M14" s="136"/>
      <c r="N14" s="136"/>
      <c r="O14" s="223"/>
      <c r="P14" s="226"/>
      <c r="Q14" s="223"/>
      <c r="R14" s="226"/>
      <c r="S14" s="223"/>
      <c r="T14" s="226"/>
      <c r="U14" s="223"/>
      <c r="V14" s="217"/>
      <c r="W14" s="220"/>
      <c r="X14" s="220"/>
      <c r="Y14" s="226"/>
      <c r="Z14" s="226"/>
    </row>
    <row r="15" spans="1:26" ht="24" customHeight="1" x14ac:dyDescent="0.25">
      <c r="A15" s="317"/>
      <c r="B15" s="317"/>
      <c r="C15" s="317"/>
      <c r="D15" s="317"/>
      <c r="E15" s="317"/>
      <c r="F15" s="317"/>
      <c r="G15" s="226"/>
      <c r="H15" s="226"/>
      <c r="I15" s="226"/>
      <c r="J15" s="146"/>
      <c r="K15" s="146"/>
      <c r="L15" s="146"/>
      <c r="M15" s="136"/>
      <c r="N15" s="136"/>
      <c r="O15" s="223"/>
      <c r="P15" s="226"/>
      <c r="Q15" s="223"/>
      <c r="R15" s="226"/>
      <c r="S15" s="223"/>
      <c r="T15" s="226"/>
      <c r="U15" s="223"/>
      <c r="V15" s="217"/>
      <c r="W15" s="220"/>
      <c r="X15" s="220"/>
      <c r="Y15" s="226"/>
      <c r="Z15" s="226"/>
    </row>
    <row r="16" spans="1:26" ht="24" customHeight="1" x14ac:dyDescent="0.25">
      <c r="A16" s="317"/>
      <c r="B16" s="317"/>
      <c r="C16" s="317"/>
      <c r="D16" s="317"/>
      <c r="E16" s="317"/>
      <c r="F16" s="317"/>
      <c r="G16" s="226"/>
      <c r="H16" s="226"/>
      <c r="I16" s="226"/>
      <c r="J16" s="146"/>
      <c r="K16" s="146"/>
      <c r="L16" s="146"/>
      <c r="M16" s="136"/>
      <c r="N16" s="136"/>
      <c r="O16" s="223"/>
      <c r="P16" s="226"/>
      <c r="Q16" s="223"/>
      <c r="R16" s="226"/>
      <c r="S16" s="223"/>
      <c r="T16" s="226"/>
      <c r="U16" s="223"/>
      <c r="V16" s="217"/>
      <c r="W16" s="220"/>
      <c r="X16" s="220"/>
      <c r="Y16" s="226"/>
      <c r="Z16" s="226"/>
    </row>
    <row r="17" spans="1:26" ht="24" customHeight="1" x14ac:dyDescent="0.25">
      <c r="A17" s="317"/>
      <c r="B17" s="318"/>
      <c r="C17" s="318"/>
      <c r="D17" s="318"/>
      <c r="E17" s="318"/>
      <c r="F17" s="318"/>
      <c r="G17" s="227"/>
      <c r="H17" s="227"/>
      <c r="I17" s="227"/>
      <c r="J17" s="146"/>
      <c r="K17" s="146"/>
      <c r="L17" s="146"/>
      <c r="M17" s="136"/>
      <c r="N17" s="136"/>
      <c r="O17" s="224"/>
      <c r="P17" s="227"/>
      <c r="Q17" s="224"/>
      <c r="R17" s="227"/>
      <c r="S17" s="224"/>
      <c r="T17" s="227"/>
      <c r="U17" s="224"/>
      <c r="V17" s="218"/>
      <c r="W17" s="221"/>
      <c r="X17" s="221"/>
      <c r="Y17" s="227"/>
      <c r="Z17" s="227"/>
    </row>
    <row r="18" spans="1:26" ht="24" customHeight="1" x14ac:dyDescent="0.25">
      <c r="A18" s="317"/>
      <c r="B18" s="316" t="s">
        <v>1527</v>
      </c>
      <c r="C18" s="316" t="s">
        <v>1309</v>
      </c>
      <c r="D18" s="316" t="s">
        <v>1526</v>
      </c>
      <c r="E18" s="316" t="s">
        <v>1310</v>
      </c>
      <c r="F18" s="316" t="s">
        <v>1311</v>
      </c>
      <c r="G18" s="225"/>
      <c r="H18" s="225"/>
      <c r="I18" s="225"/>
      <c r="J18" s="146"/>
      <c r="K18" s="146"/>
      <c r="L18" s="146"/>
      <c r="M18" s="136"/>
      <c r="N18" s="136"/>
      <c r="O18" s="222"/>
      <c r="P18" s="225"/>
      <c r="Q18" s="222"/>
      <c r="R18" s="225"/>
      <c r="S18" s="222"/>
      <c r="T18" s="225"/>
      <c r="U18" s="222"/>
      <c r="V18" s="216"/>
      <c r="W18" s="219">
        <f>O18+Q18+S18+U18</f>
        <v>0</v>
      </c>
      <c r="X18" s="219">
        <f>P18+R18+T18+V18</f>
        <v>0</v>
      </c>
      <c r="Y18" s="225"/>
      <c r="Z18" s="225"/>
    </row>
    <row r="19" spans="1:26" ht="24" customHeight="1" x14ac:dyDescent="0.25">
      <c r="A19" s="317"/>
      <c r="B19" s="317"/>
      <c r="C19" s="317"/>
      <c r="D19" s="317"/>
      <c r="E19" s="317"/>
      <c r="F19" s="317"/>
      <c r="G19" s="226"/>
      <c r="H19" s="226"/>
      <c r="I19" s="226"/>
      <c r="J19" s="146"/>
      <c r="K19" s="146"/>
      <c r="L19" s="146"/>
      <c r="M19" s="136"/>
      <c r="N19" s="136"/>
      <c r="O19" s="223"/>
      <c r="P19" s="226"/>
      <c r="Q19" s="223"/>
      <c r="R19" s="226"/>
      <c r="S19" s="223"/>
      <c r="T19" s="226"/>
      <c r="U19" s="223"/>
      <c r="V19" s="217"/>
      <c r="W19" s="220"/>
      <c r="X19" s="220"/>
      <c r="Y19" s="226"/>
      <c r="Z19" s="226"/>
    </row>
    <row r="20" spans="1:26" ht="24" customHeight="1" x14ac:dyDescent="0.25">
      <c r="A20" s="317"/>
      <c r="B20" s="317"/>
      <c r="C20" s="317"/>
      <c r="D20" s="317"/>
      <c r="E20" s="317"/>
      <c r="F20" s="317"/>
      <c r="G20" s="226"/>
      <c r="H20" s="226"/>
      <c r="I20" s="226"/>
      <c r="J20" s="146"/>
      <c r="K20" s="146"/>
      <c r="L20" s="146"/>
      <c r="M20" s="136"/>
      <c r="N20" s="136"/>
      <c r="O20" s="223"/>
      <c r="P20" s="226"/>
      <c r="Q20" s="223"/>
      <c r="R20" s="226"/>
      <c r="S20" s="223"/>
      <c r="T20" s="226"/>
      <c r="U20" s="223"/>
      <c r="V20" s="217"/>
      <c r="W20" s="220"/>
      <c r="X20" s="220"/>
      <c r="Y20" s="226"/>
      <c r="Z20" s="226"/>
    </row>
    <row r="21" spans="1:26" ht="24" customHeight="1" x14ac:dyDescent="0.25">
      <c r="A21" s="317"/>
      <c r="B21" s="317"/>
      <c r="C21" s="317"/>
      <c r="D21" s="317"/>
      <c r="E21" s="317"/>
      <c r="F21" s="317"/>
      <c r="G21" s="226"/>
      <c r="H21" s="226"/>
      <c r="I21" s="226"/>
      <c r="J21" s="146"/>
      <c r="K21" s="146"/>
      <c r="L21" s="146"/>
      <c r="M21" s="136"/>
      <c r="N21" s="136"/>
      <c r="O21" s="223"/>
      <c r="P21" s="226"/>
      <c r="Q21" s="223"/>
      <c r="R21" s="226"/>
      <c r="S21" s="223"/>
      <c r="T21" s="226"/>
      <c r="U21" s="223"/>
      <c r="V21" s="217"/>
      <c r="W21" s="220"/>
      <c r="X21" s="220"/>
      <c r="Y21" s="226"/>
      <c r="Z21" s="226"/>
    </row>
    <row r="22" spans="1:26" ht="24" customHeight="1" x14ac:dyDescent="0.25">
      <c r="A22" s="317"/>
      <c r="B22" s="317"/>
      <c r="C22" s="317"/>
      <c r="D22" s="317"/>
      <c r="E22" s="317"/>
      <c r="F22" s="317"/>
      <c r="G22" s="226"/>
      <c r="H22" s="226"/>
      <c r="I22" s="226"/>
      <c r="J22" s="146"/>
      <c r="K22" s="146"/>
      <c r="L22" s="146"/>
      <c r="M22" s="136"/>
      <c r="N22" s="136"/>
      <c r="O22" s="223"/>
      <c r="P22" s="226"/>
      <c r="Q22" s="223"/>
      <c r="R22" s="226"/>
      <c r="S22" s="223"/>
      <c r="T22" s="226"/>
      <c r="U22" s="223"/>
      <c r="V22" s="217"/>
      <c r="W22" s="220"/>
      <c r="X22" s="220"/>
      <c r="Y22" s="226"/>
      <c r="Z22" s="226"/>
    </row>
    <row r="23" spans="1:26" ht="24" customHeight="1" x14ac:dyDescent="0.25">
      <c r="A23" s="317"/>
      <c r="B23" s="317"/>
      <c r="C23" s="317"/>
      <c r="D23" s="317"/>
      <c r="E23" s="317"/>
      <c r="F23" s="317"/>
      <c r="G23" s="226"/>
      <c r="H23" s="226"/>
      <c r="I23" s="226"/>
      <c r="J23" s="146"/>
      <c r="K23" s="146"/>
      <c r="L23" s="146"/>
      <c r="M23" s="136"/>
      <c r="N23" s="136"/>
      <c r="O23" s="223"/>
      <c r="P23" s="226"/>
      <c r="Q23" s="223"/>
      <c r="R23" s="226"/>
      <c r="S23" s="223"/>
      <c r="T23" s="226"/>
      <c r="U23" s="223"/>
      <c r="V23" s="217"/>
      <c r="W23" s="220"/>
      <c r="X23" s="220"/>
      <c r="Y23" s="226"/>
      <c r="Z23" s="226"/>
    </row>
    <row r="24" spans="1:26" ht="24" customHeight="1" x14ac:dyDescent="0.25">
      <c r="A24" s="317"/>
      <c r="B24" s="317"/>
      <c r="C24" s="317"/>
      <c r="D24" s="317"/>
      <c r="E24" s="317"/>
      <c r="F24" s="317"/>
      <c r="G24" s="226"/>
      <c r="H24" s="226"/>
      <c r="I24" s="226"/>
      <c r="J24" s="146"/>
      <c r="K24" s="146"/>
      <c r="L24" s="146"/>
      <c r="M24" s="136"/>
      <c r="N24" s="136"/>
      <c r="O24" s="223"/>
      <c r="P24" s="226"/>
      <c r="Q24" s="223"/>
      <c r="R24" s="226"/>
      <c r="S24" s="223"/>
      <c r="T24" s="226"/>
      <c r="U24" s="223"/>
      <c r="V24" s="217"/>
      <c r="W24" s="220"/>
      <c r="X24" s="220"/>
      <c r="Y24" s="226"/>
      <c r="Z24" s="226"/>
    </row>
    <row r="25" spans="1:26" ht="24" customHeight="1" x14ac:dyDescent="0.25">
      <c r="A25" s="317"/>
      <c r="B25" s="317"/>
      <c r="C25" s="317"/>
      <c r="D25" s="317"/>
      <c r="E25" s="317"/>
      <c r="F25" s="317"/>
      <c r="G25" s="226"/>
      <c r="H25" s="226"/>
      <c r="I25" s="226"/>
      <c r="J25" s="146"/>
      <c r="K25" s="146"/>
      <c r="L25" s="146"/>
      <c r="M25" s="136"/>
      <c r="N25" s="136"/>
      <c r="O25" s="223"/>
      <c r="P25" s="226"/>
      <c r="Q25" s="223"/>
      <c r="R25" s="226"/>
      <c r="S25" s="223"/>
      <c r="T25" s="226"/>
      <c r="U25" s="223"/>
      <c r="V25" s="217"/>
      <c r="W25" s="220"/>
      <c r="X25" s="220"/>
      <c r="Y25" s="226"/>
      <c r="Z25" s="226"/>
    </row>
    <row r="26" spans="1:26" ht="24" customHeight="1" x14ac:dyDescent="0.25">
      <c r="A26" s="317"/>
      <c r="B26" s="317"/>
      <c r="C26" s="317"/>
      <c r="D26" s="317"/>
      <c r="E26" s="317"/>
      <c r="F26" s="317"/>
      <c r="G26" s="226"/>
      <c r="H26" s="226"/>
      <c r="I26" s="226"/>
      <c r="J26" s="146"/>
      <c r="K26" s="146"/>
      <c r="L26" s="146"/>
      <c r="M26" s="136"/>
      <c r="N26" s="136"/>
      <c r="O26" s="223"/>
      <c r="P26" s="226"/>
      <c r="Q26" s="223"/>
      <c r="R26" s="226"/>
      <c r="S26" s="223"/>
      <c r="T26" s="226"/>
      <c r="U26" s="223"/>
      <c r="V26" s="217"/>
      <c r="W26" s="220"/>
      <c r="X26" s="220"/>
      <c r="Y26" s="226"/>
      <c r="Z26" s="226"/>
    </row>
    <row r="27" spans="1:26" ht="24" customHeight="1" x14ac:dyDescent="0.25">
      <c r="A27" s="318"/>
      <c r="B27" s="318"/>
      <c r="C27" s="318"/>
      <c r="D27" s="318"/>
      <c r="E27" s="318"/>
      <c r="F27" s="318"/>
      <c r="G27" s="227"/>
      <c r="H27" s="227"/>
      <c r="I27" s="227"/>
      <c r="J27" s="146"/>
      <c r="K27" s="146"/>
      <c r="L27" s="146"/>
      <c r="M27" s="136"/>
      <c r="N27" s="136"/>
      <c r="O27" s="224"/>
      <c r="P27" s="227"/>
      <c r="Q27" s="224"/>
      <c r="R27" s="227"/>
      <c r="S27" s="224"/>
      <c r="T27" s="227"/>
      <c r="U27" s="224"/>
      <c r="V27" s="218"/>
      <c r="W27" s="221"/>
      <c r="X27" s="221"/>
      <c r="Y27" s="227"/>
      <c r="Z27" s="227"/>
    </row>
    <row r="28" spans="1:26" ht="24" customHeight="1" x14ac:dyDescent="0.25">
      <c r="A28" s="316" t="s">
        <v>1525</v>
      </c>
      <c r="B28" s="316" t="s">
        <v>1312</v>
      </c>
      <c r="C28" s="316" t="s">
        <v>58</v>
      </c>
      <c r="D28" s="316" t="s">
        <v>1313</v>
      </c>
      <c r="E28" s="316" t="s">
        <v>1314</v>
      </c>
      <c r="F28" s="316" t="s">
        <v>1315</v>
      </c>
      <c r="G28" s="225"/>
      <c r="H28" s="225"/>
      <c r="I28" s="225"/>
      <c r="J28" s="146"/>
      <c r="K28" s="146"/>
      <c r="L28" s="146"/>
      <c r="M28" s="136"/>
      <c r="N28" s="136"/>
      <c r="O28" s="222"/>
      <c r="P28" s="225"/>
      <c r="Q28" s="222"/>
      <c r="R28" s="225"/>
      <c r="S28" s="222"/>
      <c r="T28" s="225"/>
      <c r="U28" s="222"/>
      <c r="V28" s="216"/>
      <c r="W28" s="219">
        <f>O28+Q28+S28+U28</f>
        <v>0</v>
      </c>
      <c r="X28" s="219">
        <f>P28+R28+T28+V28</f>
        <v>0</v>
      </c>
      <c r="Y28" s="225"/>
      <c r="Z28" s="225"/>
    </row>
    <row r="29" spans="1:26" ht="24" customHeight="1" x14ac:dyDescent="0.25">
      <c r="A29" s="317"/>
      <c r="B29" s="317"/>
      <c r="C29" s="317"/>
      <c r="D29" s="317"/>
      <c r="E29" s="317"/>
      <c r="F29" s="317"/>
      <c r="G29" s="226"/>
      <c r="H29" s="226"/>
      <c r="I29" s="226"/>
      <c r="J29" s="146"/>
      <c r="K29" s="146"/>
      <c r="L29" s="146"/>
      <c r="M29" s="136"/>
      <c r="N29" s="136"/>
      <c r="O29" s="223"/>
      <c r="P29" s="226"/>
      <c r="Q29" s="223"/>
      <c r="R29" s="226"/>
      <c r="S29" s="223"/>
      <c r="T29" s="226"/>
      <c r="U29" s="223"/>
      <c r="V29" s="217"/>
      <c r="W29" s="220"/>
      <c r="X29" s="220"/>
      <c r="Y29" s="226"/>
      <c r="Z29" s="226"/>
    </row>
    <row r="30" spans="1:26" ht="24" customHeight="1" x14ac:dyDescent="0.25">
      <c r="A30" s="317"/>
      <c r="B30" s="317"/>
      <c r="C30" s="317"/>
      <c r="D30" s="317"/>
      <c r="E30" s="317"/>
      <c r="F30" s="317"/>
      <c r="G30" s="226"/>
      <c r="H30" s="226"/>
      <c r="I30" s="226"/>
      <c r="J30" s="146"/>
      <c r="K30" s="146"/>
      <c r="L30" s="146"/>
      <c r="M30" s="136"/>
      <c r="N30" s="136"/>
      <c r="O30" s="223"/>
      <c r="P30" s="226"/>
      <c r="Q30" s="223"/>
      <c r="R30" s="226"/>
      <c r="S30" s="223"/>
      <c r="T30" s="226"/>
      <c r="U30" s="223"/>
      <c r="V30" s="217"/>
      <c r="W30" s="220"/>
      <c r="X30" s="220"/>
      <c r="Y30" s="226"/>
      <c r="Z30" s="226"/>
    </row>
    <row r="31" spans="1:26" ht="24" customHeight="1" x14ac:dyDescent="0.25">
      <c r="A31" s="317"/>
      <c r="B31" s="317"/>
      <c r="C31" s="317"/>
      <c r="D31" s="317"/>
      <c r="E31" s="317"/>
      <c r="F31" s="317"/>
      <c r="G31" s="226"/>
      <c r="H31" s="226"/>
      <c r="I31" s="226"/>
      <c r="J31" s="146"/>
      <c r="K31" s="146"/>
      <c r="L31" s="146"/>
      <c r="M31" s="136"/>
      <c r="N31" s="136"/>
      <c r="O31" s="223"/>
      <c r="P31" s="226"/>
      <c r="Q31" s="223"/>
      <c r="R31" s="226"/>
      <c r="S31" s="223"/>
      <c r="T31" s="226"/>
      <c r="U31" s="223"/>
      <c r="V31" s="217"/>
      <c r="W31" s="220"/>
      <c r="X31" s="220"/>
      <c r="Y31" s="226"/>
      <c r="Z31" s="226"/>
    </row>
    <row r="32" spans="1:26" ht="24" customHeight="1" x14ac:dyDescent="0.25">
      <c r="A32" s="317"/>
      <c r="B32" s="317"/>
      <c r="C32" s="317"/>
      <c r="D32" s="317"/>
      <c r="E32" s="317"/>
      <c r="F32" s="317"/>
      <c r="G32" s="226"/>
      <c r="H32" s="226"/>
      <c r="I32" s="226"/>
      <c r="J32" s="146"/>
      <c r="K32" s="146"/>
      <c r="L32" s="146"/>
      <c r="M32" s="136"/>
      <c r="N32" s="136"/>
      <c r="O32" s="223"/>
      <c r="P32" s="226"/>
      <c r="Q32" s="223"/>
      <c r="R32" s="226"/>
      <c r="S32" s="223"/>
      <c r="T32" s="226"/>
      <c r="U32" s="223"/>
      <c r="V32" s="217"/>
      <c r="W32" s="220"/>
      <c r="X32" s="220"/>
      <c r="Y32" s="226"/>
      <c r="Z32" s="226"/>
    </row>
    <row r="33" spans="1:26" ht="24" customHeight="1" x14ac:dyDescent="0.25">
      <c r="A33" s="317"/>
      <c r="B33" s="317"/>
      <c r="C33" s="317"/>
      <c r="D33" s="317"/>
      <c r="E33" s="317"/>
      <c r="F33" s="317"/>
      <c r="G33" s="226"/>
      <c r="H33" s="226"/>
      <c r="I33" s="226"/>
      <c r="J33" s="146"/>
      <c r="K33" s="146"/>
      <c r="L33" s="146"/>
      <c r="M33" s="136"/>
      <c r="N33" s="136"/>
      <c r="O33" s="223"/>
      <c r="P33" s="226"/>
      <c r="Q33" s="223"/>
      <c r="R33" s="226"/>
      <c r="S33" s="223"/>
      <c r="T33" s="226"/>
      <c r="U33" s="223"/>
      <c r="V33" s="217"/>
      <c r="W33" s="220"/>
      <c r="X33" s="220"/>
      <c r="Y33" s="226"/>
      <c r="Z33" s="226"/>
    </row>
    <row r="34" spans="1:26" ht="24" customHeight="1" x14ac:dyDescent="0.25">
      <c r="A34" s="317"/>
      <c r="B34" s="317"/>
      <c r="C34" s="317"/>
      <c r="D34" s="317"/>
      <c r="E34" s="317"/>
      <c r="F34" s="317"/>
      <c r="G34" s="226"/>
      <c r="H34" s="226"/>
      <c r="I34" s="226"/>
      <c r="J34" s="146"/>
      <c r="K34" s="146"/>
      <c r="L34" s="146"/>
      <c r="M34" s="136"/>
      <c r="N34" s="136"/>
      <c r="O34" s="223"/>
      <c r="P34" s="226"/>
      <c r="Q34" s="223"/>
      <c r="R34" s="226"/>
      <c r="S34" s="223"/>
      <c r="T34" s="226"/>
      <c r="U34" s="223"/>
      <c r="V34" s="217"/>
      <c r="W34" s="220"/>
      <c r="X34" s="220"/>
      <c r="Y34" s="226"/>
      <c r="Z34" s="226"/>
    </row>
    <row r="35" spans="1:26" ht="24" customHeight="1" x14ac:dyDescent="0.25">
      <c r="A35" s="317"/>
      <c r="B35" s="317"/>
      <c r="C35" s="317"/>
      <c r="D35" s="317"/>
      <c r="E35" s="317"/>
      <c r="F35" s="317"/>
      <c r="G35" s="226"/>
      <c r="H35" s="226"/>
      <c r="I35" s="226"/>
      <c r="J35" s="146"/>
      <c r="K35" s="146"/>
      <c r="L35" s="146"/>
      <c r="M35" s="136"/>
      <c r="N35" s="136"/>
      <c r="O35" s="223"/>
      <c r="P35" s="226"/>
      <c r="Q35" s="223"/>
      <c r="R35" s="226"/>
      <c r="S35" s="223"/>
      <c r="T35" s="226"/>
      <c r="U35" s="223"/>
      <c r="V35" s="217"/>
      <c r="W35" s="220"/>
      <c r="X35" s="220"/>
      <c r="Y35" s="226"/>
      <c r="Z35" s="226"/>
    </row>
    <row r="36" spans="1:26" ht="24" customHeight="1" x14ac:dyDescent="0.25">
      <c r="A36" s="317"/>
      <c r="B36" s="317"/>
      <c r="C36" s="317"/>
      <c r="D36" s="317"/>
      <c r="E36" s="317"/>
      <c r="F36" s="317"/>
      <c r="G36" s="226"/>
      <c r="H36" s="226"/>
      <c r="I36" s="226"/>
      <c r="J36" s="146"/>
      <c r="K36" s="146"/>
      <c r="L36" s="146"/>
      <c r="M36" s="136"/>
      <c r="N36" s="136"/>
      <c r="O36" s="223"/>
      <c r="P36" s="226"/>
      <c r="Q36" s="223"/>
      <c r="R36" s="226"/>
      <c r="S36" s="223"/>
      <c r="T36" s="226"/>
      <c r="U36" s="223"/>
      <c r="V36" s="217"/>
      <c r="W36" s="220"/>
      <c r="X36" s="220"/>
      <c r="Y36" s="226"/>
      <c r="Z36" s="226"/>
    </row>
    <row r="37" spans="1:26" ht="24" customHeight="1" x14ac:dyDescent="0.25">
      <c r="A37" s="317"/>
      <c r="B37" s="317"/>
      <c r="C37" s="317"/>
      <c r="D37" s="318"/>
      <c r="E37" s="318"/>
      <c r="F37" s="318"/>
      <c r="G37" s="227"/>
      <c r="H37" s="227"/>
      <c r="I37" s="227"/>
      <c r="J37" s="146"/>
      <c r="K37" s="146"/>
      <c r="L37" s="146"/>
      <c r="M37" s="136"/>
      <c r="N37" s="136"/>
      <c r="O37" s="224"/>
      <c r="P37" s="227"/>
      <c r="Q37" s="224"/>
      <c r="R37" s="227"/>
      <c r="S37" s="224"/>
      <c r="T37" s="227"/>
      <c r="U37" s="224"/>
      <c r="V37" s="218"/>
      <c r="W37" s="221"/>
      <c r="X37" s="221"/>
      <c r="Y37" s="227"/>
      <c r="Z37" s="227"/>
    </row>
    <row r="38" spans="1:26" ht="24" customHeight="1" x14ac:dyDescent="0.25">
      <c r="A38" s="317"/>
      <c r="B38" s="317"/>
      <c r="C38" s="317"/>
      <c r="D38" s="316" t="s">
        <v>1524</v>
      </c>
      <c r="E38" s="316" t="s">
        <v>1316</v>
      </c>
      <c r="F38" s="316" t="s">
        <v>1523</v>
      </c>
      <c r="G38" s="225"/>
      <c r="H38" s="225"/>
      <c r="I38" s="225"/>
      <c r="J38" s="146"/>
      <c r="K38" s="146"/>
      <c r="L38" s="146"/>
      <c r="M38" s="136"/>
      <c r="N38" s="136"/>
      <c r="O38" s="222"/>
      <c r="P38" s="225"/>
      <c r="Q38" s="222"/>
      <c r="R38" s="225"/>
      <c r="S38" s="222"/>
      <c r="T38" s="225"/>
      <c r="U38" s="222"/>
      <c r="V38" s="216"/>
      <c r="W38" s="219">
        <f>O38+Q38+S38+U38</f>
        <v>0</v>
      </c>
      <c r="X38" s="219">
        <f>P38+R38+T38+V38</f>
        <v>0</v>
      </c>
      <c r="Y38" s="225"/>
      <c r="Z38" s="225"/>
    </row>
    <row r="39" spans="1:26" ht="24" customHeight="1" x14ac:dyDescent="0.25">
      <c r="A39" s="317"/>
      <c r="B39" s="317"/>
      <c r="C39" s="317"/>
      <c r="D39" s="317"/>
      <c r="E39" s="317"/>
      <c r="F39" s="317"/>
      <c r="G39" s="226"/>
      <c r="H39" s="226"/>
      <c r="I39" s="226"/>
      <c r="J39" s="146"/>
      <c r="K39" s="146"/>
      <c r="L39" s="146"/>
      <c r="M39" s="136"/>
      <c r="N39" s="136"/>
      <c r="O39" s="223"/>
      <c r="P39" s="226"/>
      <c r="Q39" s="223"/>
      <c r="R39" s="226"/>
      <c r="S39" s="223"/>
      <c r="T39" s="226"/>
      <c r="U39" s="223"/>
      <c r="V39" s="217"/>
      <c r="W39" s="220"/>
      <c r="X39" s="220"/>
      <c r="Y39" s="226"/>
      <c r="Z39" s="226"/>
    </row>
    <row r="40" spans="1:26" ht="24" customHeight="1" x14ac:dyDescent="0.25">
      <c r="A40" s="317"/>
      <c r="B40" s="317"/>
      <c r="C40" s="317"/>
      <c r="D40" s="317"/>
      <c r="E40" s="317"/>
      <c r="F40" s="317"/>
      <c r="G40" s="226"/>
      <c r="H40" s="226"/>
      <c r="I40" s="226"/>
      <c r="J40" s="146"/>
      <c r="K40" s="146"/>
      <c r="L40" s="146"/>
      <c r="M40" s="136"/>
      <c r="N40" s="136"/>
      <c r="O40" s="223"/>
      <c r="P40" s="226"/>
      <c r="Q40" s="223"/>
      <c r="R40" s="226"/>
      <c r="S40" s="223"/>
      <c r="T40" s="226"/>
      <c r="U40" s="223"/>
      <c r="V40" s="217"/>
      <c r="W40" s="220"/>
      <c r="X40" s="220"/>
      <c r="Y40" s="226"/>
      <c r="Z40" s="226"/>
    </row>
    <row r="41" spans="1:26" ht="24" customHeight="1" x14ac:dyDescent="0.25">
      <c r="A41" s="317"/>
      <c r="B41" s="317"/>
      <c r="C41" s="317"/>
      <c r="D41" s="317"/>
      <c r="E41" s="317"/>
      <c r="F41" s="317"/>
      <c r="G41" s="226"/>
      <c r="H41" s="226"/>
      <c r="I41" s="226"/>
      <c r="J41" s="146"/>
      <c r="K41" s="146"/>
      <c r="L41" s="146"/>
      <c r="M41" s="136"/>
      <c r="N41" s="136"/>
      <c r="O41" s="223"/>
      <c r="P41" s="226"/>
      <c r="Q41" s="223"/>
      <c r="R41" s="226"/>
      <c r="S41" s="223"/>
      <c r="T41" s="226"/>
      <c r="U41" s="223"/>
      <c r="V41" s="217"/>
      <c r="W41" s="220"/>
      <c r="X41" s="220"/>
      <c r="Y41" s="226"/>
      <c r="Z41" s="226"/>
    </row>
    <row r="42" spans="1:26" ht="24" customHeight="1" x14ac:dyDescent="0.25">
      <c r="A42" s="317"/>
      <c r="B42" s="317"/>
      <c r="C42" s="317"/>
      <c r="D42" s="317"/>
      <c r="E42" s="317"/>
      <c r="F42" s="317"/>
      <c r="G42" s="226"/>
      <c r="H42" s="226"/>
      <c r="I42" s="226"/>
      <c r="J42" s="146"/>
      <c r="K42" s="146"/>
      <c r="L42" s="146"/>
      <c r="M42" s="136"/>
      <c r="N42" s="136"/>
      <c r="O42" s="223"/>
      <c r="P42" s="226"/>
      <c r="Q42" s="223"/>
      <c r="R42" s="226"/>
      <c r="S42" s="223"/>
      <c r="T42" s="226"/>
      <c r="U42" s="223"/>
      <c r="V42" s="217"/>
      <c r="W42" s="220"/>
      <c r="X42" s="220"/>
      <c r="Y42" s="226"/>
      <c r="Z42" s="226"/>
    </row>
    <row r="43" spans="1:26" ht="24" customHeight="1" x14ac:dyDescent="0.25">
      <c r="A43" s="317"/>
      <c r="B43" s="317"/>
      <c r="C43" s="317"/>
      <c r="D43" s="317"/>
      <c r="E43" s="317"/>
      <c r="F43" s="317"/>
      <c r="G43" s="226"/>
      <c r="H43" s="226"/>
      <c r="I43" s="226"/>
      <c r="J43" s="146"/>
      <c r="K43" s="146"/>
      <c r="L43" s="146"/>
      <c r="M43" s="136"/>
      <c r="N43" s="136"/>
      <c r="O43" s="223"/>
      <c r="P43" s="226"/>
      <c r="Q43" s="223"/>
      <c r="R43" s="226"/>
      <c r="S43" s="223"/>
      <c r="T43" s="226"/>
      <c r="U43" s="223"/>
      <c r="V43" s="217"/>
      <c r="W43" s="220"/>
      <c r="X43" s="220"/>
      <c r="Y43" s="226"/>
      <c r="Z43" s="226"/>
    </row>
    <row r="44" spans="1:26" ht="24" customHeight="1" x14ac:dyDescent="0.25">
      <c r="A44" s="317"/>
      <c r="B44" s="317"/>
      <c r="C44" s="317"/>
      <c r="D44" s="317"/>
      <c r="E44" s="317"/>
      <c r="F44" s="317"/>
      <c r="G44" s="226"/>
      <c r="H44" s="226"/>
      <c r="I44" s="226"/>
      <c r="J44" s="146"/>
      <c r="K44" s="146"/>
      <c r="L44" s="146"/>
      <c r="M44" s="136"/>
      <c r="N44" s="136"/>
      <c r="O44" s="223"/>
      <c r="P44" s="226"/>
      <c r="Q44" s="223"/>
      <c r="R44" s="226"/>
      <c r="S44" s="223"/>
      <c r="T44" s="226"/>
      <c r="U44" s="223"/>
      <c r="V44" s="217"/>
      <c r="W44" s="220"/>
      <c r="X44" s="220"/>
      <c r="Y44" s="226"/>
      <c r="Z44" s="226"/>
    </row>
    <row r="45" spans="1:26" ht="24" customHeight="1" x14ac:dyDescent="0.25">
      <c r="A45" s="317"/>
      <c r="B45" s="317"/>
      <c r="C45" s="317"/>
      <c r="D45" s="317"/>
      <c r="E45" s="317"/>
      <c r="F45" s="317"/>
      <c r="G45" s="226"/>
      <c r="H45" s="226"/>
      <c r="I45" s="226"/>
      <c r="J45" s="146"/>
      <c r="K45" s="146"/>
      <c r="L45" s="146"/>
      <c r="M45" s="136"/>
      <c r="N45" s="136"/>
      <c r="O45" s="223"/>
      <c r="P45" s="226"/>
      <c r="Q45" s="223"/>
      <c r="R45" s="226"/>
      <c r="S45" s="223"/>
      <c r="T45" s="226"/>
      <c r="U45" s="223"/>
      <c r="V45" s="217"/>
      <c r="W45" s="220"/>
      <c r="X45" s="220"/>
      <c r="Y45" s="226"/>
      <c r="Z45" s="226"/>
    </row>
    <row r="46" spans="1:26" ht="24" customHeight="1" x14ac:dyDescent="0.25">
      <c r="A46" s="317"/>
      <c r="B46" s="317"/>
      <c r="C46" s="317"/>
      <c r="D46" s="317"/>
      <c r="E46" s="317"/>
      <c r="F46" s="317"/>
      <c r="G46" s="226"/>
      <c r="H46" s="226"/>
      <c r="I46" s="226"/>
      <c r="J46" s="146"/>
      <c r="K46" s="146"/>
      <c r="L46" s="146"/>
      <c r="M46" s="136"/>
      <c r="N46" s="136"/>
      <c r="O46" s="223"/>
      <c r="P46" s="226"/>
      <c r="Q46" s="223"/>
      <c r="R46" s="226"/>
      <c r="S46" s="223"/>
      <c r="T46" s="226"/>
      <c r="U46" s="223"/>
      <c r="V46" s="217"/>
      <c r="W46" s="220"/>
      <c r="X46" s="220"/>
      <c r="Y46" s="226"/>
      <c r="Z46" s="226"/>
    </row>
    <row r="47" spans="1:26" ht="24" customHeight="1" x14ac:dyDescent="0.25">
      <c r="A47" s="317"/>
      <c r="B47" s="317"/>
      <c r="C47" s="317"/>
      <c r="D47" s="318"/>
      <c r="E47" s="318"/>
      <c r="F47" s="318"/>
      <c r="G47" s="227"/>
      <c r="H47" s="227"/>
      <c r="I47" s="227"/>
      <c r="J47" s="146"/>
      <c r="K47" s="146"/>
      <c r="L47" s="146"/>
      <c r="M47" s="136"/>
      <c r="N47" s="136"/>
      <c r="O47" s="224"/>
      <c r="P47" s="227"/>
      <c r="Q47" s="224"/>
      <c r="R47" s="227"/>
      <c r="S47" s="224"/>
      <c r="T47" s="227"/>
      <c r="U47" s="224"/>
      <c r="V47" s="218"/>
      <c r="W47" s="221"/>
      <c r="X47" s="221"/>
      <c r="Y47" s="227"/>
      <c r="Z47" s="227"/>
    </row>
    <row r="48" spans="1:26" ht="24" customHeight="1" x14ac:dyDescent="0.25">
      <c r="A48" s="317"/>
      <c r="B48" s="317"/>
      <c r="C48" s="317"/>
      <c r="D48" s="316" t="s">
        <v>1317</v>
      </c>
      <c r="E48" s="316" t="s">
        <v>1318</v>
      </c>
      <c r="F48" s="316" t="s">
        <v>1522</v>
      </c>
      <c r="G48" s="225"/>
      <c r="H48" s="225"/>
      <c r="I48" s="225"/>
      <c r="J48" s="146"/>
      <c r="K48" s="146"/>
      <c r="L48" s="146"/>
      <c r="M48" s="136"/>
      <c r="N48" s="136"/>
      <c r="O48" s="222"/>
      <c r="P48" s="225"/>
      <c r="Q48" s="222"/>
      <c r="R48" s="225"/>
      <c r="S48" s="222"/>
      <c r="T48" s="225"/>
      <c r="U48" s="222"/>
      <c r="V48" s="216"/>
      <c r="W48" s="219">
        <f>O48+Q48+S48+U48</f>
        <v>0</v>
      </c>
      <c r="X48" s="219">
        <f>P48+R48+T48+V48</f>
        <v>0</v>
      </c>
      <c r="Y48" s="225"/>
      <c r="Z48" s="225"/>
    </row>
    <row r="49" spans="1:26" ht="24" customHeight="1" x14ac:dyDescent="0.25">
      <c r="A49" s="317"/>
      <c r="B49" s="317"/>
      <c r="C49" s="317"/>
      <c r="D49" s="317"/>
      <c r="E49" s="317"/>
      <c r="F49" s="317"/>
      <c r="G49" s="226"/>
      <c r="H49" s="226"/>
      <c r="I49" s="226"/>
      <c r="J49" s="146"/>
      <c r="K49" s="146"/>
      <c r="L49" s="146"/>
      <c r="M49" s="136"/>
      <c r="N49" s="136"/>
      <c r="O49" s="223"/>
      <c r="P49" s="226"/>
      <c r="Q49" s="223"/>
      <c r="R49" s="226"/>
      <c r="S49" s="223"/>
      <c r="T49" s="226"/>
      <c r="U49" s="223"/>
      <c r="V49" s="217"/>
      <c r="W49" s="220"/>
      <c r="X49" s="220"/>
      <c r="Y49" s="226"/>
      <c r="Z49" s="226"/>
    </row>
    <row r="50" spans="1:26" ht="24" customHeight="1" x14ac:dyDescent="0.25">
      <c r="A50" s="317"/>
      <c r="B50" s="317"/>
      <c r="C50" s="317"/>
      <c r="D50" s="317"/>
      <c r="E50" s="317"/>
      <c r="F50" s="317"/>
      <c r="G50" s="226"/>
      <c r="H50" s="226"/>
      <c r="I50" s="226"/>
      <c r="J50" s="146"/>
      <c r="K50" s="146"/>
      <c r="L50" s="146"/>
      <c r="M50" s="136"/>
      <c r="N50" s="136"/>
      <c r="O50" s="223"/>
      <c r="P50" s="226"/>
      <c r="Q50" s="223"/>
      <c r="R50" s="226"/>
      <c r="S50" s="223"/>
      <c r="T50" s="226"/>
      <c r="U50" s="223"/>
      <c r="V50" s="217"/>
      <c r="W50" s="220"/>
      <c r="X50" s="220"/>
      <c r="Y50" s="226"/>
      <c r="Z50" s="226"/>
    </row>
    <row r="51" spans="1:26" ht="24" customHeight="1" x14ac:dyDescent="0.25">
      <c r="A51" s="317"/>
      <c r="B51" s="317"/>
      <c r="C51" s="317"/>
      <c r="D51" s="317"/>
      <c r="E51" s="317"/>
      <c r="F51" s="317"/>
      <c r="G51" s="226"/>
      <c r="H51" s="226"/>
      <c r="I51" s="226"/>
      <c r="J51" s="146"/>
      <c r="K51" s="146"/>
      <c r="L51" s="146"/>
      <c r="M51" s="136"/>
      <c r="N51" s="136"/>
      <c r="O51" s="223"/>
      <c r="P51" s="226"/>
      <c r="Q51" s="223"/>
      <c r="R51" s="226"/>
      <c r="S51" s="223"/>
      <c r="T51" s="226"/>
      <c r="U51" s="223"/>
      <c r="V51" s="217"/>
      <c r="W51" s="220"/>
      <c r="X51" s="220"/>
      <c r="Y51" s="226"/>
      <c r="Z51" s="226"/>
    </row>
    <row r="52" spans="1:26" ht="24" customHeight="1" x14ac:dyDescent="0.25">
      <c r="A52" s="317"/>
      <c r="B52" s="317"/>
      <c r="C52" s="317"/>
      <c r="D52" s="317"/>
      <c r="E52" s="317"/>
      <c r="F52" s="317"/>
      <c r="G52" s="226"/>
      <c r="H52" s="226"/>
      <c r="I52" s="226"/>
      <c r="J52" s="146"/>
      <c r="K52" s="146"/>
      <c r="L52" s="146"/>
      <c r="M52" s="136"/>
      <c r="N52" s="136"/>
      <c r="O52" s="223"/>
      <c r="P52" s="226"/>
      <c r="Q52" s="223"/>
      <c r="R52" s="226"/>
      <c r="S52" s="223"/>
      <c r="T52" s="226"/>
      <c r="U52" s="223"/>
      <c r="V52" s="217"/>
      <c r="W52" s="220"/>
      <c r="X52" s="220"/>
      <c r="Y52" s="226"/>
      <c r="Z52" s="226"/>
    </row>
    <row r="53" spans="1:26" ht="24" customHeight="1" x14ac:dyDescent="0.25">
      <c r="A53" s="317"/>
      <c r="B53" s="317"/>
      <c r="C53" s="317"/>
      <c r="D53" s="317"/>
      <c r="E53" s="317"/>
      <c r="F53" s="317"/>
      <c r="G53" s="226"/>
      <c r="H53" s="226"/>
      <c r="I53" s="226"/>
      <c r="J53" s="146"/>
      <c r="K53" s="146"/>
      <c r="L53" s="146"/>
      <c r="M53" s="136"/>
      <c r="N53" s="136"/>
      <c r="O53" s="223"/>
      <c r="P53" s="226"/>
      <c r="Q53" s="223"/>
      <c r="R53" s="226"/>
      <c r="S53" s="223"/>
      <c r="T53" s="226"/>
      <c r="U53" s="223"/>
      <c r="V53" s="217"/>
      <c r="W53" s="220"/>
      <c r="X53" s="220"/>
      <c r="Y53" s="226"/>
      <c r="Z53" s="226"/>
    </row>
    <row r="54" spans="1:26" ht="24" customHeight="1" x14ac:dyDescent="0.25">
      <c r="A54" s="317"/>
      <c r="B54" s="317"/>
      <c r="C54" s="317"/>
      <c r="D54" s="317"/>
      <c r="E54" s="317"/>
      <c r="F54" s="317"/>
      <c r="G54" s="226"/>
      <c r="H54" s="226"/>
      <c r="I54" s="226"/>
      <c r="J54" s="146"/>
      <c r="K54" s="146"/>
      <c r="L54" s="146"/>
      <c r="M54" s="136"/>
      <c r="N54" s="136"/>
      <c r="O54" s="223"/>
      <c r="P54" s="226"/>
      <c r="Q54" s="223"/>
      <c r="R54" s="226"/>
      <c r="S54" s="223"/>
      <c r="T54" s="226"/>
      <c r="U54" s="223"/>
      <c r="V54" s="217"/>
      <c r="W54" s="220"/>
      <c r="X54" s="220"/>
      <c r="Y54" s="226"/>
      <c r="Z54" s="226"/>
    </row>
    <row r="55" spans="1:26" ht="24" customHeight="1" x14ac:dyDescent="0.25">
      <c r="A55" s="317"/>
      <c r="B55" s="317"/>
      <c r="C55" s="317"/>
      <c r="D55" s="317"/>
      <c r="E55" s="317"/>
      <c r="F55" s="317"/>
      <c r="G55" s="226"/>
      <c r="H55" s="226"/>
      <c r="I55" s="226"/>
      <c r="J55" s="146"/>
      <c r="K55" s="146"/>
      <c r="L55" s="146"/>
      <c r="M55" s="136"/>
      <c r="N55" s="136"/>
      <c r="O55" s="223"/>
      <c r="P55" s="226"/>
      <c r="Q55" s="223"/>
      <c r="R55" s="226"/>
      <c r="S55" s="223"/>
      <c r="T55" s="226"/>
      <c r="U55" s="223"/>
      <c r="V55" s="217"/>
      <c r="W55" s="220"/>
      <c r="X55" s="220"/>
      <c r="Y55" s="226"/>
      <c r="Z55" s="226"/>
    </row>
    <row r="56" spans="1:26" ht="24" customHeight="1" x14ac:dyDescent="0.25">
      <c r="A56" s="317"/>
      <c r="B56" s="317"/>
      <c r="C56" s="317"/>
      <c r="D56" s="317"/>
      <c r="E56" s="317"/>
      <c r="F56" s="317"/>
      <c r="G56" s="226"/>
      <c r="H56" s="226"/>
      <c r="I56" s="226"/>
      <c r="J56" s="146"/>
      <c r="K56" s="146"/>
      <c r="L56" s="146"/>
      <c r="M56" s="136"/>
      <c r="N56" s="136"/>
      <c r="O56" s="223"/>
      <c r="P56" s="226"/>
      <c r="Q56" s="223"/>
      <c r="R56" s="226"/>
      <c r="S56" s="223"/>
      <c r="T56" s="226"/>
      <c r="U56" s="223"/>
      <c r="V56" s="217"/>
      <c r="W56" s="220"/>
      <c r="X56" s="220"/>
      <c r="Y56" s="226"/>
      <c r="Z56" s="226"/>
    </row>
    <row r="57" spans="1:26" ht="24" customHeight="1" x14ac:dyDescent="0.25">
      <c r="A57" s="318"/>
      <c r="B57" s="318"/>
      <c r="C57" s="318"/>
      <c r="D57" s="318"/>
      <c r="E57" s="318"/>
      <c r="F57" s="318"/>
      <c r="G57" s="227"/>
      <c r="H57" s="227"/>
      <c r="I57" s="227"/>
      <c r="J57" s="146"/>
      <c r="K57" s="146"/>
      <c r="L57" s="146"/>
      <c r="M57" s="136"/>
      <c r="N57" s="136"/>
      <c r="O57" s="224"/>
      <c r="P57" s="227"/>
      <c r="Q57" s="224"/>
      <c r="R57" s="227"/>
      <c r="S57" s="224"/>
      <c r="T57" s="227"/>
      <c r="U57" s="224"/>
      <c r="V57" s="218"/>
      <c r="W57" s="221"/>
      <c r="X57" s="221"/>
      <c r="Y57" s="227"/>
      <c r="Z57" s="227"/>
    </row>
    <row r="58" spans="1:26" ht="24" customHeight="1" x14ac:dyDescent="0.25">
      <c r="A58" s="316" t="s">
        <v>1521</v>
      </c>
      <c r="B58" s="316" t="s">
        <v>1319</v>
      </c>
      <c r="C58" s="320" t="s">
        <v>1320</v>
      </c>
      <c r="D58" s="316" t="s">
        <v>1520</v>
      </c>
      <c r="E58" s="316" t="s">
        <v>1321</v>
      </c>
      <c r="F58" s="316" t="s">
        <v>1519</v>
      </c>
      <c r="G58" s="225"/>
      <c r="H58" s="225"/>
      <c r="I58" s="225"/>
      <c r="J58" s="146"/>
      <c r="K58" s="146"/>
      <c r="L58" s="146"/>
      <c r="M58" s="136"/>
      <c r="N58" s="136"/>
      <c r="O58" s="222"/>
      <c r="P58" s="225"/>
      <c r="Q58" s="222"/>
      <c r="R58" s="225"/>
      <c r="S58" s="222"/>
      <c r="T58" s="225"/>
      <c r="U58" s="222"/>
      <c r="V58" s="216"/>
      <c r="W58" s="219">
        <f>O58+Q58+S58+U58</f>
        <v>0</v>
      </c>
      <c r="X58" s="219">
        <f>P58+R58+T58+V58</f>
        <v>0</v>
      </c>
      <c r="Y58" s="225"/>
      <c r="Z58" s="225"/>
    </row>
    <row r="59" spans="1:26" ht="24" customHeight="1" x14ac:dyDescent="0.25">
      <c r="A59" s="317"/>
      <c r="B59" s="317"/>
      <c r="C59" s="321"/>
      <c r="D59" s="317"/>
      <c r="E59" s="317"/>
      <c r="F59" s="317"/>
      <c r="G59" s="226"/>
      <c r="H59" s="226"/>
      <c r="I59" s="226"/>
      <c r="J59" s="146"/>
      <c r="K59" s="146"/>
      <c r="L59" s="146"/>
      <c r="M59" s="136"/>
      <c r="N59" s="136"/>
      <c r="O59" s="223"/>
      <c r="P59" s="226"/>
      <c r="Q59" s="223"/>
      <c r="R59" s="226"/>
      <c r="S59" s="223"/>
      <c r="T59" s="226"/>
      <c r="U59" s="223"/>
      <c r="V59" s="217"/>
      <c r="W59" s="220"/>
      <c r="X59" s="220"/>
      <c r="Y59" s="226"/>
      <c r="Z59" s="226"/>
    </row>
    <row r="60" spans="1:26" ht="24" customHeight="1" x14ac:dyDescent="0.25">
      <c r="A60" s="317"/>
      <c r="B60" s="317"/>
      <c r="C60" s="321"/>
      <c r="D60" s="317"/>
      <c r="E60" s="317"/>
      <c r="F60" s="317"/>
      <c r="G60" s="226"/>
      <c r="H60" s="226"/>
      <c r="I60" s="226"/>
      <c r="J60" s="146"/>
      <c r="K60" s="146"/>
      <c r="L60" s="146"/>
      <c r="M60" s="136"/>
      <c r="N60" s="136"/>
      <c r="O60" s="223"/>
      <c r="P60" s="226"/>
      <c r="Q60" s="223"/>
      <c r="R60" s="226"/>
      <c r="S60" s="223"/>
      <c r="T60" s="226"/>
      <c r="U60" s="223"/>
      <c r="V60" s="217"/>
      <c r="W60" s="220"/>
      <c r="X60" s="220"/>
      <c r="Y60" s="226"/>
      <c r="Z60" s="226"/>
    </row>
    <row r="61" spans="1:26" ht="24" customHeight="1" x14ac:dyDescent="0.25">
      <c r="A61" s="317"/>
      <c r="B61" s="317"/>
      <c r="C61" s="321"/>
      <c r="D61" s="317"/>
      <c r="E61" s="317"/>
      <c r="F61" s="317"/>
      <c r="G61" s="226"/>
      <c r="H61" s="226"/>
      <c r="I61" s="226"/>
      <c r="J61" s="146"/>
      <c r="K61" s="146"/>
      <c r="L61" s="146"/>
      <c r="M61" s="136"/>
      <c r="N61" s="136"/>
      <c r="O61" s="223"/>
      <c r="P61" s="226"/>
      <c r="Q61" s="223"/>
      <c r="R61" s="226"/>
      <c r="S61" s="223"/>
      <c r="T61" s="226"/>
      <c r="U61" s="223"/>
      <c r="V61" s="217"/>
      <c r="W61" s="220"/>
      <c r="X61" s="220"/>
      <c r="Y61" s="226"/>
      <c r="Z61" s="226"/>
    </row>
    <row r="62" spans="1:26" ht="24" customHeight="1" x14ac:dyDescent="0.25">
      <c r="A62" s="317"/>
      <c r="B62" s="317"/>
      <c r="C62" s="321"/>
      <c r="D62" s="317"/>
      <c r="E62" s="317"/>
      <c r="F62" s="317"/>
      <c r="G62" s="226"/>
      <c r="H62" s="226"/>
      <c r="I62" s="226"/>
      <c r="J62" s="146"/>
      <c r="K62" s="146"/>
      <c r="L62" s="146"/>
      <c r="M62" s="136"/>
      <c r="N62" s="136"/>
      <c r="O62" s="223"/>
      <c r="P62" s="226"/>
      <c r="Q62" s="223"/>
      <c r="R62" s="226"/>
      <c r="S62" s="223"/>
      <c r="T62" s="226"/>
      <c r="U62" s="223"/>
      <c r="V62" s="217"/>
      <c r="W62" s="220"/>
      <c r="X62" s="220"/>
      <c r="Y62" s="226"/>
      <c r="Z62" s="226"/>
    </row>
    <row r="63" spans="1:26" ht="24" customHeight="1" x14ac:dyDescent="0.25">
      <c r="A63" s="317"/>
      <c r="B63" s="317"/>
      <c r="C63" s="321"/>
      <c r="D63" s="317"/>
      <c r="E63" s="317"/>
      <c r="F63" s="317"/>
      <c r="G63" s="226"/>
      <c r="H63" s="226"/>
      <c r="I63" s="226"/>
      <c r="J63" s="146"/>
      <c r="K63" s="146"/>
      <c r="L63" s="146"/>
      <c r="M63" s="136"/>
      <c r="N63" s="136"/>
      <c r="O63" s="223"/>
      <c r="P63" s="226"/>
      <c r="Q63" s="223"/>
      <c r="R63" s="226"/>
      <c r="S63" s="223"/>
      <c r="T63" s="226"/>
      <c r="U63" s="223"/>
      <c r="V63" s="217"/>
      <c r="W63" s="220"/>
      <c r="X63" s="220"/>
      <c r="Y63" s="226"/>
      <c r="Z63" s="226"/>
    </row>
    <row r="64" spans="1:26" ht="24" customHeight="1" x14ac:dyDescent="0.25">
      <c r="A64" s="317"/>
      <c r="B64" s="317"/>
      <c r="C64" s="321"/>
      <c r="D64" s="317"/>
      <c r="E64" s="317"/>
      <c r="F64" s="317"/>
      <c r="G64" s="226"/>
      <c r="H64" s="226"/>
      <c r="I64" s="226"/>
      <c r="J64" s="146"/>
      <c r="K64" s="146"/>
      <c r="L64" s="146"/>
      <c r="M64" s="136"/>
      <c r="N64" s="136"/>
      <c r="O64" s="223"/>
      <c r="P64" s="226"/>
      <c r="Q64" s="223"/>
      <c r="R64" s="226"/>
      <c r="S64" s="223"/>
      <c r="T64" s="226"/>
      <c r="U64" s="223"/>
      <c r="V64" s="217"/>
      <c r="W64" s="220"/>
      <c r="X64" s="220"/>
      <c r="Y64" s="226"/>
      <c r="Z64" s="226"/>
    </row>
    <row r="65" spans="1:26" ht="24" customHeight="1" x14ac:dyDescent="0.25">
      <c r="A65" s="317"/>
      <c r="B65" s="317"/>
      <c r="C65" s="321"/>
      <c r="D65" s="317"/>
      <c r="E65" s="317"/>
      <c r="F65" s="317"/>
      <c r="G65" s="226"/>
      <c r="H65" s="226"/>
      <c r="I65" s="226"/>
      <c r="J65" s="146"/>
      <c r="K65" s="146"/>
      <c r="L65" s="146"/>
      <c r="M65" s="136"/>
      <c r="N65" s="136"/>
      <c r="O65" s="223"/>
      <c r="P65" s="226"/>
      <c r="Q65" s="223"/>
      <c r="R65" s="226"/>
      <c r="S65" s="223"/>
      <c r="T65" s="226"/>
      <c r="U65" s="223"/>
      <c r="V65" s="217"/>
      <c r="W65" s="220"/>
      <c r="X65" s="220"/>
      <c r="Y65" s="226"/>
      <c r="Z65" s="226"/>
    </row>
    <row r="66" spans="1:26" ht="24" customHeight="1" x14ac:dyDescent="0.25">
      <c r="A66" s="317"/>
      <c r="B66" s="317"/>
      <c r="C66" s="321"/>
      <c r="D66" s="317"/>
      <c r="E66" s="317"/>
      <c r="F66" s="317"/>
      <c r="G66" s="226"/>
      <c r="H66" s="226"/>
      <c r="I66" s="226"/>
      <c r="J66" s="146"/>
      <c r="K66" s="146"/>
      <c r="L66" s="146"/>
      <c r="M66" s="136"/>
      <c r="N66" s="136"/>
      <c r="O66" s="223"/>
      <c r="P66" s="226"/>
      <c r="Q66" s="223"/>
      <c r="R66" s="226"/>
      <c r="S66" s="223"/>
      <c r="T66" s="226"/>
      <c r="U66" s="223"/>
      <c r="V66" s="217"/>
      <c r="W66" s="220"/>
      <c r="X66" s="220"/>
      <c r="Y66" s="226"/>
      <c r="Z66" s="226"/>
    </row>
    <row r="67" spans="1:26" ht="24" customHeight="1" x14ac:dyDescent="0.25">
      <c r="A67" s="317"/>
      <c r="B67" s="318"/>
      <c r="C67" s="322"/>
      <c r="D67" s="318"/>
      <c r="E67" s="318"/>
      <c r="F67" s="318"/>
      <c r="G67" s="227"/>
      <c r="H67" s="227"/>
      <c r="I67" s="227"/>
      <c r="J67" s="146"/>
      <c r="K67" s="146"/>
      <c r="L67" s="146"/>
      <c r="M67" s="136"/>
      <c r="N67" s="136"/>
      <c r="O67" s="224"/>
      <c r="P67" s="227"/>
      <c r="Q67" s="224"/>
      <c r="R67" s="227"/>
      <c r="S67" s="224"/>
      <c r="T67" s="227"/>
      <c r="U67" s="224"/>
      <c r="V67" s="218"/>
      <c r="W67" s="221"/>
      <c r="X67" s="221"/>
      <c r="Y67" s="227"/>
      <c r="Z67" s="227"/>
    </row>
    <row r="68" spans="1:26" ht="24" customHeight="1" x14ac:dyDescent="0.25">
      <c r="A68" s="317"/>
      <c r="B68" s="316" t="s">
        <v>1518</v>
      </c>
      <c r="C68" s="316" t="s">
        <v>1322</v>
      </c>
      <c r="D68" s="316" t="s">
        <v>1517</v>
      </c>
      <c r="E68" s="316" t="s">
        <v>1516</v>
      </c>
      <c r="F68" s="316" t="s">
        <v>1323</v>
      </c>
      <c r="G68" s="225"/>
      <c r="H68" s="225"/>
      <c r="I68" s="225"/>
      <c r="J68" s="146"/>
      <c r="K68" s="146"/>
      <c r="L68" s="146"/>
      <c r="M68" s="136"/>
      <c r="N68" s="136"/>
      <c r="O68" s="222"/>
      <c r="P68" s="225"/>
      <c r="Q68" s="222"/>
      <c r="R68" s="225"/>
      <c r="S68" s="222"/>
      <c r="T68" s="225"/>
      <c r="U68" s="222"/>
      <c r="V68" s="216"/>
      <c r="W68" s="219">
        <f>O68+Q68+S68+U68</f>
        <v>0</v>
      </c>
      <c r="X68" s="219">
        <f>P68+R68+T68+V68</f>
        <v>0</v>
      </c>
      <c r="Y68" s="225"/>
      <c r="Z68" s="225"/>
    </row>
    <row r="69" spans="1:26" ht="24" customHeight="1" x14ac:dyDescent="0.25">
      <c r="A69" s="317"/>
      <c r="B69" s="317"/>
      <c r="C69" s="317"/>
      <c r="D69" s="317"/>
      <c r="E69" s="317"/>
      <c r="F69" s="317"/>
      <c r="G69" s="226"/>
      <c r="H69" s="226"/>
      <c r="I69" s="226"/>
      <c r="J69" s="146"/>
      <c r="K69" s="146"/>
      <c r="L69" s="146"/>
      <c r="M69" s="136"/>
      <c r="N69" s="136"/>
      <c r="O69" s="223"/>
      <c r="P69" s="226"/>
      <c r="Q69" s="223"/>
      <c r="R69" s="226"/>
      <c r="S69" s="223"/>
      <c r="T69" s="226"/>
      <c r="U69" s="223"/>
      <c r="V69" s="217"/>
      <c r="W69" s="220"/>
      <c r="X69" s="220"/>
      <c r="Y69" s="226"/>
      <c r="Z69" s="226"/>
    </row>
    <row r="70" spans="1:26" ht="24" customHeight="1" x14ac:dyDescent="0.25">
      <c r="A70" s="317"/>
      <c r="B70" s="317"/>
      <c r="C70" s="317"/>
      <c r="D70" s="317"/>
      <c r="E70" s="317"/>
      <c r="F70" s="317"/>
      <c r="G70" s="226"/>
      <c r="H70" s="226"/>
      <c r="I70" s="226"/>
      <c r="J70" s="146"/>
      <c r="K70" s="146"/>
      <c r="L70" s="146"/>
      <c r="M70" s="136"/>
      <c r="N70" s="136"/>
      <c r="O70" s="223"/>
      <c r="P70" s="226"/>
      <c r="Q70" s="223"/>
      <c r="R70" s="226"/>
      <c r="S70" s="223"/>
      <c r="T70" s="226"/>
      <c r="U70" s="223"/>
      <c r="V70" s="217"/>
      <c r="W70" s="220"/>
      <c r="X70" s="220"/>
      <c r="Y70" s="226"/>
      <c r="Z70" s="226"/>
    </row>
    <row r="71" spans="1:26" ht="24" customHeight="1" x14ac:dyDescent="0.25">
      <c r="A71" s="317"/>
      <c r="B71" s="317"/>
      <c r="C71" s="317"/>
      <c r="D71" s="317"/>
      <c r="E71" s="317"/>
      <c r="F71" s="317"/>
      <c r="G71" s="226"/>
      <c r="H71" s="226"/>
      <c r="I71" s="226"/>
      <c r="J71" s="146"/>
      <c r="K71" s="146"/>
      <c r="L71" s="146"/>
      <c r="M71" s="136"/>
      <c r="N71" s="136"/>
      <c r="O71" s="223"/>
      <c r="P71" s="226"/>
      <c r="Q71" s="223"/>
      <c r="R71" s="226"/>
      <c r="S71" s="223"/>
      <c r="T71" s="226"/>
      <c r="U71" s="223"/>
      <c r="V71" s="217"/>
      <c r="W71" s="220"/>
      <c r="X71" s="220"/>
      <c r="Y71" s="226"/>
      <c r="Z71" s="226"/>
    </row>
    <row r="72" spans="1:26" ht="24" customHeight="1" x14ac:dyDescent="0.25">
      <c r="A72" s="317"/>
      <c r="B72" s="317"/>
      <c r="C72" s="317"/>
      <c r="D72" s="317"/>
      <c r="E72" s="317"/>
      <c r="F72" s="317"/>
      <c r="G72" s="226"/>
      <c r="H72" s="226"/>
      <c r="I72" s="226"/>
      <c r="J72" s="146"/>
      <c r="K72" s="146"/>
      <c r="L72" s="146"/>
      <c r="M72" s="136"/>
      <c r="N72" s="136"/>
      <c r="O72" s="223"/>
      <c r="P72" s="226"/>
      <c r="Q72" s="223"/>
      <c r="R72" s="226"/>
      <c r="S72" s="223"/>
      <c r="T72" s="226"/>
      <c r="U72" s="223"/>
      <c r="V72" s="217"/>
      <c r="W72" s="220"/>
      <c r="X72" s="220"/>
      <c r="Y72" s="226"/>
      <c r="Z72" s="226"/>
    </row>
    <row r="73" spans="1:26" ht="24" customHeight="1" x14ac:dyDescent="0.25">
      <c r="A73" s="317"/>
      <c r="B73" s="317"/>
      <c r="C73" s="317"/>
      <c r="D73" s="317"/>
      <c r="E73" s="317"/>
      <c r="F73" s="317"/>
      <c r="G73" s="226"/>
      <c r="H73" s="226"/>
      <c r="I73" s="226"/>
      <c r="J73" s="146"/>
      <c r="K73" s="146"/>
      <c r="L73" s="146"/>
      <c r="M73" s="136"/>
      <c r="N73" s="136"/>
      <c r="O73" s="223"/>
      <c r="P73" s="226"/>
      <c r="Q73" s="223"/>
      <c r="R73" s="226"/>
      <c r="S73" s="223"/>
      <c r="T73" s="226"/>
      <c r="U73" s="223"/>
      <c r="V73" s="217"/>
      <c r="W73" s="220"/>
      <c r="X73" s="220"/>
      <c r="Y73" s="226"/>
      <c r="Z73" s="226"/>
    </row>
    <row r="74" spans="1:26" ht="24" customHeight="1" x14ac:dyDescent="0.25">
      <c r="A74" s="317"/>
      <c r="B74" s="317"/>
      <c r="C74" s="317"/>
      <c r="D74" s="317"/>
      <c r="E74" s="317"/>
      <c r="F74" s="317"/>
      <c r="G74" s="226"/>
      <c r="H74" s="226"/>
      <c r="I74" s="226"/>
      <c r="J74" s="146"/>
      <c r="K74" s="146"/>
      <c r="L74" s="146"/>
      <c r="M74" s="136"/>
      <c r="N74" s="136"/>
      <c r="O74" s="223"/>
      <c r="P74" s="226"/>
      <c r="Q74" s="223"/>
      <c r="R74" s="226"/>
      <c r="S74" s="223"/>
      <c r="T74" s="226"/>
      <c r="U74" s="223"/>
      <c r="V74" s="217"/>
      <c r="W74" s="220"/>
      <c r="X74" s="220"/>
      <c r="Y74" s="226"/>
      <c r="Z74" s="226"/>
    </row>
    <row r="75" spans="1:26" ht="24" customHeight="1" x14ac:dyDescent="0.25">
      <c r="A75" s="317"/>
      <c r="B75" s="317"/>
      <c r="C75" s="317"/>
      <c r="D75" s="317"/>
      <c r="E75" s="317"/>
      <c r="F75" s="317"/>
      <c r="G75" s="226"/>
      <c r="H75" s="226"/>
      <c r="I75" s="226"/>
      <c r="J75" s="146"/>
      <c r="K75" s="146"/>
      <c r="L75" s="146"/>
      <c r="M75" s="136"/>
      <c r="N75" s="136"/>
      <c r="O75" s="223"/>
      <c r="P75" s="226"/>
      <c r="Q75" s="223"/>
      <c r="R75" s="226"/>
      <c r="S75" s="223"/>
      <c r="T75" s="226"/>
      <c r="U75" s="223"/>
      <c r="V75" s="217"/>
      <c r="W75" s="220"/>
      <c r="X75" s="220"/>
      <c r="Y75" s="226"/>
      <c r="Z75" s="226"/>
    </row>
    <row r="76" spans="1:26" ht="24" customHeight="1" x14ac:dyDescent="0.25">
      <c r="A76" s="317"/>
      <c r="B76" s="317"/>
      <c r="C76" s="317"/>
      <c r="D76" s="317"/>
      <c r="E76" s="317"/>
      <c r="F76" s="317"/>
      <c r="G76" s="226"/>
      <c r="H76" s="226"/>
      <c r="I76" s="226"/>
      <c r="J76" s="146"/>
      <c r="K76" s="146"/>
      <c r="L76" s="146"/>
      <c r="M76" s="136"/>
      <c r="N76" s="136"/>
      <c r="O76" s="223"/>
      <c r="P76" s="226"/>
      <c r="Q76" s="223"/>
      <c r="R76" s="226"/>
      <c r="S76" s="223"/>
      <c r="T76" s="226"/>
      <c r="U76" s="223"/>
      <c r="V76" s="217"/>
      <c r="W76" s="220"/>
      <c r="X76" s="220"/>
      <c r="Y76" s="226"/>
      <c r="Z76" s="226"/>
    </row>
    <row r="77" spans="1:26" ht="24" customHeight="1" x14ac:dyDescent="0.25">
      <c r="A77" s="317"/>
      <c r="B77" s="318"/>
      <c r="C77" s="318"/>
      <c r="D77" s="318"/>
      <c r="E77" s="318"/>
      <c r="F77" s="318"/>
      <c r="G77" s="227"/>
      <c r="H77" s="227"/>
      <c r="I77" s="227"/>
      <c r="J77" s="146"/>
      <c r="K77" s="146"/>
      <c r="L77" s="146"/>
      <c r="M77" s="136"/>
      <c r="N77" s="136"/>
      <c r="O77" s="224"/>
      <c r="P77" s="227"/>
      <c r="Q77" s="224"/>
      <c r="R77" s="227"/>
      <c r="S77" s="224"/>
      <c r="T77" s="227"/>
      <c r="U77" s="224"/>
      <c r="V77" s="218"/>
      <c r="W77" s="221"/>
      <c r="X77" s="221"/>
      <c r="Y77" s="227"/>
      <c r="Z77" s="227"/>
    </row>
    <row r="78" spans="1:26" ht="22.5" customHeight="1" x14ac:dyDescent="0.25">
      <c r="A78" s="317"/>
      <c r="B78" s="316" t="s">
        <v>1515</v>
      </c>
      <c r="C78" s="316" t="s">
        <v>1324</v>
      </c>
      <c r="D78" s="316" t="s">
        <v>1514</v>
      </c>
      <c r="E78" s="316" t="s">
        <v>1325</v>
      </c>
      <c r="F78" s="316" t="s">
        <v>1326</v>
      </c>
      <c r="G78" s="225"/>
      <c r="H78" s="225"/>
      <c r="I78" s="225"/>
      <c r="J78" s="146"/>
      <c r="K78" s="146"/>
      <c r="L78" s="146"/>
      <c r="M78" s="136"/>
      <c r="N78" s="136"/>
      <c r="O78" s="222"/>
      <c r="P78" s="225"/>
      <c r="Q78" s="222"/>
      <c r="R78" s="225"/>
      <c r="S78" s="222"/>
      <c r="T78" s="225"/>
      <c r="U78" s="222"/>
      <c r="V78" s="216"/>
      <c r="W78" s="219">
        <f>O78+Q78+S78+U78</f>
        <v>0</v>
      </c>
      <c r="X78" s="219">
        <f>P78+R78+T78+V78</f>
        <v>0</v>
      </c>
      <c r="Y78" s="225"/>
      <c r="Z78" s="225"/>
    </row>
    <row r="79" spans="1:26" ht="24" customHeight="1" x14ac:dyDescent="0.25">
      <c r="A79" s="317"/>
      <c r="B79" s="317"/>
      <c r="C79" s="317"/>
      <c r="D79" s="317"/>
      <c r="E79" s="317"/>
      <c r="F79" s="317"/>
      <c r="G79" s="226"/>
      <c r="H79" s="226"/>
      <c r="I79" s="226"/>
      <c r="J79" s="146"/>
      <c r="K79" s="146"/>
      <c r="L79" s="146"/>
      <c r="M79" s="136"/>
      <c r="N79" s="136"/>
      <c r="O79" s="223"/>
      <c r="P79" s="226"/>
      <c r="Q79" s="223"/>
      <c r="R79" s="226"/>
      <c r="S79" s="223"/>
      <c r="T79" s="226"/>
      <c r="U79" s="223"/>
      <c r="V79" s="217"/>
      <c r="W79" s="220"/>
      <c r="X79" s="220"/>
      <c r="Y79" s="226"/>
      <c r="Z79" s="226"/>
    </row>
    <row r="80" spans="1:26" ht="24" customHeight="1" x14ac:dyDescent="0.25">
      <c r="A80" s="317"/>
      <c r="B80" s="317"/>
      <c r="C80" s="317"/>
      <c r="D80" s="317"/>
      <c r="E80" s="317"/>
      <c r="F80" s="317"/>
      <c r="G80" s="226"/>
      <c r="H80" s="226"/>
      <c r="I80" s="226"/>
      <c r="J80" s="146"/>
      <c r="K80" s="146"/>
      <c r="L80" s="146"/>
      <c r="M80" s="136"/>
      <c r="N80" s="136"/>
      <c r="O80" s="223"/>
      <c r="P80" s="226"/>
      <c r="Q80" s="223"/>
      <c r="R80" s="226"/>
      <c r="S80" s="223"/>
      <c r="T80" s="226"/>
      <c r="U80" s="223"/>
      <c r="V80" s="217"/>
      <c r="W80" s="220"/>
      <c r="X80" s="220"/>
      <c r="Y80" s="226"/>
      <c r="Z80" s="226"/>
    </row>
    <row r="81" spans="1:26" ht="24" customHeight="1" x14ac:dyDescent="0.25">
      <c r="A81" s="317"/>
      <c r="B81" s="317"/>
      <c r="C81" s="317"/>
      <c r="D81" s="317"/>
      <c r="E81" s="317"/>
      <c r="F81" s="317"/>
      <c r="G81" s="226"/>
      <c r="H81" s="226"/>
      <c r="I81" s="226"/>
      <c r="J81" s="146"/>
      <c r="K81" s="146"/>
      <c r="L81" s="146"/>
      <c r="M81" s="136"/>
      <c r="N81" s="136"/>
      <c r="O81" s="223"/>
      <c r="P81" s="226"/>
      <c r="Q81" s="223"/>
      <c r="R81" s="226"/>
      <c r="S81" s="223"/>
      <c r="T81" s="226"/>
      <c r="U81" s="223"/>
      <c r="V81" s="217"/>
      <c r="W81" s="220"/>
      <c r="X81" s="220"/>
      <c r="Y81" s="226"/>
      <c r="Z81" s="226"/>
    </row>
    <row r="82" spans="1:26" ht="24" customHeight="1" x14ac:dyDescent="0.25">
      <c r="A82" s="317"/>
      <c r="B82" s="317"/>
      <c r="C82" s="317"/>
      <c r="D82" s="317"/>
      <c r="E82" s="317"/>
      <c r="F82" s="317"/>
      <c r="G82" s="226"/>
      <c r="H82" s="226"/>
      <c r="I82" s="226"/>
      <c r="J82" s="146"/>
      <c r="K82" s="146"/>
      <c r="L82" s="146"/>
      <c r="M82" s="136"/>
      <c r="N82" s="136"/>
      <c r="O82" s="223"/>
      <c r="P82" s="226"/>
      <c r="Q82" s="223"/>
      <c r="R82" s="226"/>
      <c r="S82" s="223"/>
      <c r="T82" s="226"/>
      <c r="U82" s="223"/>
      <c r="V82" s="217"/>
      <c r="W82" s="220"/>
      <c r="X82" s="220"/>
      <c r="Y82" s="226"/>
      <c r="Z82" s="226"/>
    </row>
    <row r="83" spans="1:26" ht="24" customHeight="1" x14ac:dyDescent="0.25">
      <c r="A83" s="317"/>
      <c r="B83" s="317"/>
      <c r="C83" s="317"/>
      <c r="D83" s="317"/>
      <c r="E83" s="317"/>
      <c r="F83" s="317"/>
      <c r="G83" s="226"/>
      <c r="H83" s="226"/>
      <c r="I83" s="226"/>
      <c r="J83" s="146"/>
      <c r="K83" s="146"/>
      <c r="L83" s="146"/>
      <c r="M83" s="136"/>
      <c r="N83" s="136"/>
      <c r="O83" s="223"/>
      <c r="P83" s="226"/>
      <c r="Q83" s="223"/>
      <c r="R83" s="226"/>
      <c r="S83" s="223"/>
      <c r="T83" s="226"/>
      <c r="U83" s="223"/>
      <c r="V83" s="217"/>
      <c r="W83" s="220"/>
      <c r="X83" s="220"/>
      <c r="Y83" s="226"/>
      <c r="Z83" s="226"/>
    </row>
    <row r="84" spans="1:26" ht="24" customHeight="1" x14ac:dyDescent="0.25">
      <c r="A84" s="317"/>
      <c r="B84" s="317"/>
      <c r="C84" s="317"/>
      <c r="D84" s="317"/>
      <c r="E84" s="317"/>
      <c r="F84" s="317"/>
      <c r="G84" s="226"/>
      <c r="H84" s="226"/>
      <c r="I84" s="226"/>
      <c r="J84" s="146"/>
      <c r="K84" s="146"/>
      <c r="L84" s="146"/>
      <c r="M84" s="136"/>
      <c r="N84" s="136"/>
      <c r="O84" s="223"/>
      <c r="P84" s="226"/>
      <c r="Q84" s="223"/>
      <c r="R84" s="226"/>
      <c r="S84" s="223"/>
      <c r="T84" s="226"/>
      <c r="U84" s="223"/>
      <c r="V84" s="217"/>
      <c r="W84" s="220"/>
      <c r="X84" s="220"/>
      <c r="Y84" s="226"/>
      <c r="Z84" s="226"/>
    </row>
    <row r="85" spans="1:26" ht="24" customHeight="1" x14ac:dyDescent="0.25">
      <c r="A85" s="317"/>
      <c r="B85" s="317"/>
      <c r="C85" s="317"/>
      <c r="D85" s="317"/>
      <c r="E85" s="317"/>
      <c r="F85" s="317"/>
      <c r="G85" s="226"/>
      <c r="H85" s="226"/>
      <c r="I85" s="226"/>
      <c r="J85" s="146"/>
      <c r="K85" s="146"/>
      <c r="L85" s="146"/>
      <c r="M85" s="136"/>
      <c r="N85" s="136"/>
      <c r="O85" s="223"/>
      <c r="P85" s="226"/>
      <c r="Q85" s="223"/>
      <c r="R85" s="226"/>
      <c r="S85" s="223"/>
      <c r="T85" s="226"/>
      <c r="U85" s="223"/>
      <c r="V85" s="217"/>
      <c r="W85" s="220"/>
      <c r="X85" s="220"/>
      <c r="Y85" s="226"/>
      <c r="Z85" s="226"/>
    </row>
    <row r="86" spans="1:26" ht="24" customHeight="1" x14ac:dyDescent="0.25">
      <c r="A86" s="317"/>
      <c r="B86" s="317"/>
      <c r="C86" s="317"/>
      <c r="D86" s="317"/>
      <c r="E86" s="317"/>
      <c r="F86" s="317"/>
      <c r="G86" s="226"/>
      <c r="H86" s="226"/>
      <c r="I86" s="226"/>
      <c r="J86" s="146"/>
      <c r="K86" s="146"/>
      <c r="L86" s="146"/>
      <c r="M86" s="136"/>
      <c r="N86" s="136"/>
      <c r="O86" s="223"/>
      <c r="P86" s="226"/>
      <c r="Q86" s="223"/>
      <c r="R86" s="226"/>
      <c r="S86" s="223"/>
      <c r="T86" s="226"/>
      <c r="U86" s="223"/>
      <c r="V86" s="217"/>
      <c r="W86" s="220"/>
      <c r="X86" s="220"/>
      <c r="Y86" s="226"/>
      <c r="Z86" s="226"/>
    </row>
    <row r="87" spans="1:26" ht="24" customHeight="1" x14ac:dyDescent="0.25">
      <c r="A87" s="317"/>
      <c r="B87" s="317"/>
      <c r="C87" s="317"/>
      <c r="D87" s="318"/>
      <c r="E87" s="318"/>
      <c r="F87" s="318"/>
      <c r="G87" s="227"/>
      <c r="H87" s="227"/>
      <c r="I87" s="227"/>
      <c r="J87" s="146"/>
      <c r="K87" s="146"/>
      <c r="L87" s="146"/>
      <c r="M87" s="136"/>
      <c r="N87" s="136"/>
      <c r="O87" s="224"/>
      <c r="P87" s="227"/>
      <c r="Q87" s="224"/>
      <c r="R87" s="227"/>
      <c r="S87" s="224"/>
      <c r="T87" s="227"/>
      <c r="U87" s="224"/>
      <c r="V87" s="218"/>
      <c r="W87" s="221"/>
      <c r="X87" s="221"/>
      <c r="Y87" s="227"/>
      <c r="Z87" s="227"/>
    </row>
    <row r="88" spans="1:26" ht="22.5" customHeight="1" x14ac:dyDescent="0.25">
      <c r="A88" s="317"/>
      <c r="B88" s="317"/>
      <c r="C88" s="317"/>
      <c r="D88" s="316" t="s">
        <v>1327</v>
      </c>
      <c r="E88" s="316" t="s">
        <v>1325</v>
      </c>
      <c r="F88" s="316" t="s">
        <v>1328</v>
      </c>
      <c r="G88" s="225"/>
      <c r="H88" s="225"/>
      <c r="I88" s="225"/>
      <c r="J88" s="146"/>
      <c r="K88" s="146"/>
      <c r="L88" s="146"/>
      <c r="M88" s="136"/>
      <c r="N88" s="136"/>
      <c r="O88" s="222"/>
      <c r="P88" s="225"/>
      <c r="Q88" s="222"/>
      <c r="R88" s="225"/>
      <c r="S88" s="222"/>
      <c r="T88" s="225"/>
      <c r="U88" s="222"/>
      <c r="V88" s="216"/>
      <c r="W88" s="219">
        <f>O88+Q88+S88+U88</f>
        <v>0</v>
      </c>
      <c r="X88" s="219">
        <f>P88+R88+T88+V88</f>
        <v>0</v>
      </c>
      <c r="Y88" s="225"/>
      <c r="Z88" s="225"/>
    </row>
    <row r="89" spans="1:26" ht="24" customHeight="1" x14ac:dyDescent="0.25">
      <c r="A89" s="317"/>
      <c r="B89" s="317"/>
      <c r="C89" s="317"/>
      <c r="D89" s="317"/>
      <c r="E89" s="317"/>
      <c r="F89" s="317"/>
      <c r="G89" s="226"/>
      <c r="H89" s="226"/>
      <c r="I89" s="226"/>
      <c r="J89" s="146"/>
      <c r="K89" s="146"/>
      <c r="L89" s="146"/>
      <c r="M89" s="136"/>
      <c r="N89" s="136"/>
      <c r="O89" s="223"/>
      <c r="P89" s="226"/>
      <c r="Q89" s="223"/>
      <c r="R89" s="226"/>
      <c r="S89" s="223"/>
      <c r="T89" s="226"/>
      <c r="U89" s="223"/>
      <c r="V89" s="217"/>
      <c r="W89" s="220"/>
      <c r="X89" s="220"/>
      <c r="Y89" s="226"/>
      <c r="Z89" s="226"/>
    </row>
    <row r="90" spans="1:26" ht="24" customHeight="1" x14ac:dyDescent="0.25">
      <c r="A90" s="317"/>
      <c r="B90" s="317"/>
      <c r="C90" s="317"/>
      <c r="D90" s="317"/>
      <c r="E90" s="317"/>
      <c r="F90" s="317"/>
      <c r="G90" s="226"/>
      <c r="H90" s="226"/>
      <c r="I90" s="226"/>
      <c r="J90" s="146"/>
      <c r="K90" s="146"/>
      <c r="L90" s="146"/>
      <c r="M90" s="136"/>
      <c r="N90" s="136"/>
      <c r="O90" s="223"/>
      <c r="P90" s="226"/>
      <c r="Q90" s="223"/>
      <c r="R90" s="226"/>
      <c r="S90" s="223"/>
      <c r="T90" s="226"/>
      <c r="U90" s="223"/>
      <c r="V90" s="217"/>
      <c r="W90" s="220"/>
      <c r="X90" s="220"/>
      <c r="Y90" s="226"/>
      <c r="Z90" s="226"/>
    </row>
    <row r="91" spans="1:26" ht="24" customHeight="1" x14ac:dyDescent="0.25">
      <c r="A91" s="317"/>
      <c r="B91" s="317"/>
      <c r="C91" s="317"/>
      <c r="D91" s="317"/>
      <c r="E91" s="317"/>
      <c r="F91" s="317"/>
      <c r="G91" s="226"/>
      <c r="H91" s="226"/>
      <c r="I91" s="226"/>
      <c r="J91" s="146"/>
      <c r="K91" s="146"/>
      <c r="L91" s="146"/>
      <c r="M91" s="136"/>
      <c r="N91" s="136"/>
      <c r="O91" s="223"/>
      <c r="P91" s="226"/>
      <c r="Q91" s="223"/>
      <c r="R91" s="226"/>
      <c r="S91" s="223"/>
      <c r="T91" s="226"/>
      <c r="U91" s="223"/>
      <c r="V91" s="217"/>
      <c r="W91" s="220"/>
      <c r="X91" s="220"/>
      <c r="Y91" s="226"/>
      <c r="Z91" s="226"/>
    </row>
    <row r="92" spans="1:26" ht="24" customHeight="1" x14ac:dyDescent="0.25">
      <c r="A92" s="317"/>
      <c r="B92" s="317"/>
      <c r="C92" s="317"/>
      <c r="D92" s="317"/>
      <c r="E92" s="317"/>
      <c r="F92" s="317"/>
      <c r="G92" s="226"/>
      <c r="H92" s="226"/>
      <c r="I92" s="226"/>
      <c r="J92" s="146"/>
      <c r="K92" s="146"/>
      <c r="L92" s="146"/>
      <c r="M92" s="136"/>
      <c r="N92" s="136"/>
      <c r="O92" s="223"/>
      <c r="P92" s="226"/>
      <c r="Q92" s="223"/>
      <c r="R92" s="226"/>
      <c r="S92" s="223"/>
      <c r="T92" s="226"/>
      <c r="U92" s="223"/>
      <c r="V92" s="217"/>
      <c r="W92" s="220"/>
      <c r="X92" s="220"/>
      <c r="Y92" s="226"/>
      <c r="Z92" s="226"/>
    </row>
    <row r="93" spans="1:26" ht="24" customHeight="1" x14ac:dyDescent="0.25">
      <c r="A93" s="317"/>
      <c r="B93" s="317"/>
      <c r="C93" s="317"/>
      <c r="D93" s="317"/>
      <c r="E93" s="317"/>
      <c r="F93" s="317"/>
      <c r="G93" s="226"/>
      <c r="H93" s="226"/>
      <c r="I93" s="226"/>
      <c r="J93" s="146"/>
      <c r="K93" s="146"/>
      <c r="L93" s="146"/>
      <c r="M93" s="136"/>
      <c r="N93" s="136"/>
      <c r="O93" s="223"/>
      <c r="P93" s="226"/>
      <c r="Q93" s="223"/>
      <c r="R93" s="226"/>
      <c r="S93" s="223"/>
      <c r="T93" s="226"/>
      <c r="U93" s="223"/>
      <c r="V93" s="217"/>
      <c r="W93" s="220"/>
      <c r="X93" s="220"/>
      <c r="Y93" s="226"/>
      <c r="Z93" s="226"/>
    </row>
    <row r="94" spans="1:26" ht="24" customHeight="1" x14ac:dyDescent="0.25">
      <c r="A94" s="317"/>
      <c r="B94" s="317"/>
      <c r="C94" s="317"/>
      <c r="D94" s="317"/>
      <c r="E94" s="317"/>
      <c r="F94" s="317"/>
      <c r="G94" s="226"/>
      <c r="H94" s="226"/>
      <c r="I94" s="226"/>
      <c r="J94" s="146"/>
      <c r="K94" s="146"/>
      <c r="L94" s="146"/>
      <c r="M94" s="136"/>
      <c r="N94" s="136"/>
      <c r="O94" s="223"/>
      <c r="P94" s="226"/>
      <c r="Q94" s="223"/>
      <c r="R94" s="226"/>
      <c r="S94" s="223"/>
      <c r="T94" s="226"/>
      <c r="U94" s="223"/>
      <c r="V94" s="217"/>
      <c r="W94" s="220"/>
      <c r="X94" s="220"/>
      <c r="Y94" s="226"/>
      <c r="Z94" s="226"/>
    </row>
    <row r="95" spans="1:26" ht="24" customHeight="1" x14ac:dyDescent="0.25">
      <c r="A95" s="317"/>
      <c r="B95" s="317"/>
      <c r="C95" s="317"/>
      <c r="D95" s="317"/>
      <c r="E95" s="317"/>
      <c r="F95" s="317"/>
      <c r="G95" s="226"/>
      <c r="H95" s="226"/>
      <c r="I95" s="226"/>
      <c r="J95" s="146"/>
      <c r="K95" s="146"/>
      <c r="L95" s="146"/>
      <c r="M95" s="136"/>
      <c r="N95" s="136"/>
      <c r="O95" s="223"/>
      <c r="P95" s="226"/>
      <c r="Q95" s="223"/>
      <c r="R95" s="226"/>
      <c r="S95" s="223"/>
      <c r="T95" s="226"/>
      <c r="U95" s="223"/>
      <c r="V95" s="217"/>
      <c r="W95" s="220"/>
      <c r="X95" s="220"/>
      <c r="Y95" s="226"/>
      <c r="Z95" s="226"/>
    </row>
    <row r="96" spans="1:26" ht="24" customHeight="1" x14ac:dyDescent="0.25">
      <c r="A96" s="317"/>
      <c r="B96" s="317"/>
      <c r="C96" s="317"/>
      <c r="D96" s="317"/>
      <c r="E96" s="317"/>
      <c r="F96" s="317"/>
      <c r="G96" s="226"/>
      <c r="H96" s="226"/>
      <c r="I96" s="226"/>
      <c r="J96" s="146"/>
      <c r="K96" s="146"/>
      <c r="L96" s="146"/>
      <c r="M96" s="136"/>
      <c r="N96" s="136"/>
      <c r="O96" s="223"/>
      <c r="P96" s="226"/>
      <c r="Q96" s="223"/>
      <c r="R96" s="226"/>
      <c r="S96" s="223"/>
      <c r="T96" s="226"/>
      <c r="U96" s="223"/>
      <c r="V96" s="217"/>
      <c r="W96" s="220"/>
      <c r="X96" s="220"/>
      <c r="Y96" s="226"/>
      <c r="Z96" s="226"/>
    </row>
    <row r="97" spans="1:26" ht="24" customHeight="1" x14ac:dyDescent="0.25">
      <c r="A97" s="318"/>
      <c r="B97" s="318"/>
      <c r="C97" s="318"/>
      <c r="D97" s="318"/>
      <c r="E97" s="318"/>
      <c r="F97" s="318"/>
      <c r="G97" s="227"/>
      <c r="H97" s="227"/>
      <c r="I97" s="227"/>
      <c r="J97" s="146"/>
      <c r="K97" s="146"/>
      <c r="L97" s="146"/>
      <c r="M97" s="136"/>
      <c r="N97" s="136"/>
      <c r="O97" s="224"/>
      <c r="P97" s="227"/>
      <c r="Q97" s="224"/>
      <c r="R97" s="227"/>
      <c r="S97" s="224"/>
      <c r="T97" s="227"/>
      <c r="U97" s="224"/>
      <c r="V97" s="218"/>
      <c r="W97" s="221"/>
      <c r="X97" s="221"/>
      <c r="Y97" s="227"/>
      <c r="Z97" s="227"/>
    </row>
    <row r="98" spans="1:26" ht="22.5" customHeight="1" x14ac:dyDescent="0.25">
      <c r="A98" s="320" t="s">
        <v>1329</v>
      </c>
      <c r="B98" s="316" t="s">
        <v>1513</v>
      </c>
      <c r="C98" s="316" t="s">
        <v>1512</v>
      </c>
      <c r="D98" s="316" t="s">
        <v>1511</v>
      </c>
      <c r="E98" s="316" t="s">
        <v>1330</v>
      </c>
      <c r="F98" s="316" t="s">
        <v>1331</v>
      </c>
      <c r="G98" s="225"/>
      <c r="H98" s="225"/>
      <c r="I98" s="225"/>
      <c r="J98" s="146"/>
      <c r="K98" s="146"/>
      <c r="L98" s="146"/>
      <c r="M98" s="136"/>
      <c r="N98" s="136"/>
      <c r="O98" s="222"/>
      <c r="P98" s="225"/>
      <c r="Q98" s="222"/>
      <c r="R98" s="225"/>
      <c r="S98" s="222"/>
      <c r="T98" s="225"/>
      <c r="U98" s="222"/>
      <c r="V98" s="216"/>
      <c r="W98" s="219">
        <f>O98+Q98+S98+U98</f>
        <v>0</v>
      </c>
      <c r="X98" s="219">
        <f>P98+R98+T98+V98</f>
        <v>0</v>
      </c>
      <c r="Y98" s="225"/>
      <c r="Z98" s="225"/>
    </row>
    <row r="99" spans="1:26" ht="24" customHeight="1" x14ac:dyDescent="0.25">
      <c r="A99" s="321"/>
      <c r="B99" s="317"/>
      <c r="C99" s="317"/>
      <c r="D99" s="317"/>
      <c r="E99" s="317"/>
      <c r="F99" s="317"/>
      <c r="G99" s="226"/>
      <c r="H99" s="226"/>
      <c r="I99" s="226"/>
      <c r="J99" s="146"/>
      <c r="K99" s="146"/>
      <c r="L99" s="146"/>
      <c r="M99" s="136"/>
      <c r="N99" s="136"/>
      <c r="O99" s="223"/>
      <c r="P99" s="226"/>
      <c r="Q99" s="223"/>
      <c r="R99" s="226"/>
      <c r="S99" s="223"/>
      <c r="T99" s="226"/>
      <c r="U99" s="223"/>
      <c r="V99" s="217"/>
      <c r="W99" s="220"/>
      <c r="X99" s="220"/>
      <c r="Y99" s="226"/>
      <c r="Z99" s="226"/>
    </row>
    <row r="100" spans="1:26" ht="24" customHeight="1" x14ac:dyDescent="0.25">
      <c r="A100" s="321"/>
      <c r="B100" s="317"/>
      <c r="C100" s="317"/>
      <c r="D100" s="317"/>
      <c r="E100" s="317"/>
      <c r="F100" s="317"/>
      <c r="G100" s="226"/>
      <c r="H100" s="226"/>
      <c r="I100" s="226"/>
      <c r="J100" s="146"/>
      <c r="K100" s="146"/>
      <c r="L100" s="146"/>
      <c r="M100" s="136"/>
      <c r="N100" s="136"/>
      <c r="O100" s="223"/>
      <c r="P100" s="226"/>
      <c r="Q100" s="223"/>
      <c r="R100" s="226"/>
      <c r="S100" s="223"/>
      <c r="T100" s="226"/>
      <c r="U100" s="223"/>
      <c r="V100" s="217"/>
      <c r="W100" s="220"/>
      <c r="X100" s="220"/>
      <c r="Y100" s="226"/>
      <c r="Z100" s="226"/>
    </row>
    <row r="101" spans="1:26" ht="24" customHeight="1" x14ac:dyDescent="0.25">
      <c r="A101" s="321"/>
      <c r="B101" s="317"/>
      <c r="C101" s="317"/>
      <c r="D101" s="317"/>
      <c r="E101" s="317"/>
      <c r="F101" s="317"/>
      <c r="G101" s="226"/>
      <c r="H101" s="226"/>
      <c r="I101" s="226"/>
      <c r="J101" s="146"/>
      <c r="K101" s="146"/>
      <c r="L101" s="146"/>
      <c r="M101" s="136"/>
      <c r="N101" s="136"/>
      <c r="O101" s="223"/>
      <c r="P101" s="226"/>
      <c r="Q101" s="223"/>
      <c r="R101" s="226"/>
      <c r="S101" s="223"/>
      <c r="T101" s="226"/>
      <c r="U101" s="223"/>
      <c r="V101" s="217"/>
      <c r="W101" s="220"/>
      <c r="X101" s="220"/>
      <c r="Y101" s="226"/>
      <c r="Z101" s="226"/>
    </row>
    <row r="102" spans="1:26" ht="24" customHeight="1" x14ac:dyDescent="0.25">
      <c r="A102" s="321"/>
      <c r="B102" s="317"/>
      <c r="C102" s="317"/>
      <c r="D102" s="317"/>
      <c r="E102" s="317"/>
      <c r="F102" s="317"/>
      <c r="G102" s="226"/>
      <c r="H102" s="226"/>
      <c r="I102" s="226"/>
      <c r="J102" s="146"/>
      <c r="K102" s="146"/>
      <c r="L102" s="146"/>
      <c r="M102" s="136"/>
      <c r="N102" s="136"/>
      <c r="O102" s="223"/>
      <c r="P102" s="226"/>
      <c r="Q102" s="223"/>
      <c r="R102" s="226"/>
      <c r="S102" s="223"/>
      <c r="T102" s="226"/>
      <c r="U102" s="223"/>
      <c r="V102" s="217"/>
      <c r="W102" s="220"/>
      <c r="X102" s="220"/>
      <c r="Y102" s="226"/>
      <c r="Z102" s="226"/>
    </row>
    <row r="103" spans="1:26" ht="24" customHeight="1" x14ac:dyDescent="0.25">
      <c r="A103" s="321"/>
      <c r="B103" s="317"/>
      <c r="C103" s="317"/>
      <c r="D103" s="317"/>
      <c r="E103" s="317"/>
      <c r="F103" s="317"/>
      <c r="G103" s="226"/>
      <c r="H103" s="226"/>
      <c r="I103" s="226"/>
      <c r="J103" s="146"/>
      <c r="K103" s="146"/>
      <c r="L103" s="146"/>
      <c r="M103" s="136"/>
      <c r="N103" s="136"/>
      <c r="O103" s="223"/>
      <c r="P103" s="226"/>
      <c r="Q103" s="223"/>
      <c r="R103" s="226"/>
      <c r="S103" s="223"/>
      <c r="T103" s="226"/>
      <c r="U103" s="223"/>
      <c r="V103" s="217"/>
      <c r="W103" s="220"/>
      <c r="X103" s="220"/>
      <c r="Y103" s="226"/>
      <c r="Z103" s="226"/>
    </row>
    <row r="104" spans="1:26" ht="24" customHeight="1" x14ac:dyDescent="0.25">
      <c r="A104" s="321"/>
      <c r="B104" s="317"/>
      <c r="C104" s="317"/>
      <c r="D104" s="317"/>
      <c r="E104" s="317"/>
      <c r="F104" s="317"/>
      <c r="G104" s="226"/>
      <c r="H104" s="226"/>
      <c r="I104" s="226"/>
      <c r="J104" s="146"/>
      <c r="K104" s="146"/>
      <c r="L104" s="146"/>
      <c r="M104" s="136"/>
      <c r="N104" s="136"/>
      <c r="O104" s="223"/>
      <c r="P104" s="226"/>
      <c r="Q104" s="223"/>
      <c r="R104" s="226"/>
      <c r="S104" s="223"/>
      <c r="T104" s="226"/>
      <c r="U104" s="223"/>
      <c r="V104" s="217"/>
      <c r="W104" s="220"/>
      <c r="X104" s="220"/>
      <c r="Y104" s="226"/>
      <c r="Z104" s="226"/>
    </row>
    <row r="105" spans="1:26" ht="24" customHeight="1" x14ac:dyDescent="0.25">
      <c r="A105" s="321"/>
      <c r="B105" s="317"/>
      <c r="C105" s="317"/>
      <c r="D105" s="317"/>
      <c r="E105" s="317"/>
      <c r="F105" s="317"/>
      <c r="G105" s="226"/>
      <c r="H105" s="226"/>
      <c r="I105" s="226"/>
      <c r="J105" s="146"/>
      <c r="K105" s="146"/>
      <c r="L105" s="146"/>
      <c r="M105" s="136"/>
      <c r="N105" s="136"/>
      <c r="O105" s="223"/>
      <c r="P105" s="226"/>
      <c r="Q105" s="223"/>
      <c r="R105" s="226"/>
      <c r="S105" s="223"/>
      <c r="T105" s="226"/>
      <c r="U105" s="223"/>
      <c r="V105" s="217"/>
      <c r="W105" s="220"/>
      <c r="X105" s="220"/>
      <c r="Y105" s="226"/>
      <c r="Z105" s="226"/>
    </row>
    <row r="106" spans="1:26" ht="24" customHeight="1" x14ac:dyDescent="0.25">
      <c r="A106" s="321"/>
      <c r="B106" s="317"/>
      <c r="C106" s="317"/>
      <c r="D106" s="317"/>
      <c r="E106" s="317"/>
      <c r="F106" s="317"/>
      <c r="G106" s="226"/>
      <c r="H106" s="226"/>
      <c r="I106" s="226"/>
      <c r="J106" s="146"/>
      <c r="K106" s="146"/>
      <c r="L106" s="146"/>
      <c r="M106" s="136"/>
      <c r="N106" s="136"/>
      <c r="O106" s="223"/>
      <c r="P106" s="226"/>
      <c r="Q106" s="223"/>
      <c r="R106" s="226"/>
      <c r="S106" s="223"/>
      <c r="T106" s="226"/>
      <c r="U106" s="223"/>
      <c r="V106" s="217"/>
      <c r="W106" s="220"/>
      <c r="X106" s="220"/>
      <c r="Y106" s="226"/>
      <c r="Z106" s="226"/>
    </row>
    <row r="107" spans="1:26" ht="24" customHeight="1" x14ac:dyDescent="0.25">
      <c r="A107" s="321"/>
      <c r="B107" s="317"/>
      <c r="C107" s="318"/>
      <c r="D107" s="318"/>
      <c r="E107" s="318"/>
      <c r="F107" s="318"/>
      <c r="G107" s="227"/>
      <c r="H107" s="227"/>
      <c r="I107" s="227"/>
      <c r="J107" s="146"/>
      <c r="K107" s="146"/>
      <c r="L107" s="146"/>
      <c r="M107" s="136"/>
      <c r="N107" s="136"/>
      <c r="O107" s="224"/>
      <c r="P107" s="227"/>
      <c r="Q107" s="224"/>
      <c r="R107" s="227"/>
      <c r="S107" s="224"/>
      <c r="T107" s="227"/>
      <c r="U107" s="224"/>
      <c r="V107" s="218"/>
      <c r="W107" s="221"/>
      <c r="X107" s="221"/>
      <c r="Y107" s="227"/>
      <c r="Z107" s="227"/>
    </row>
    <row r="108" spans="1:26" ht="22.5" customHeight="1" x14ac:dyDescent="0.25">
      <c r="A108" s="321"/>
      <c r="B108" s="317"/>
      <c r="C108" s="320" t="s">
        <v>1332</v>
      </c>
      <c r="D108" s="316" t="s">
        <v>1333</v>
      </c>
      <c r="E108" s="316" t="s">
        <v>1334</v>
      </c>
      <c r="F108" s="316" t="s">
        <v>1510</v>
      </c>
      <c r="G108" s="225"/>
      <c r="H108" s="225"/>
      <c r="I108" s="225"/>
      <c r="J108" s="146"/>
      <c r="K108" s="146"/>
      <c r="L108" s="146"/>
      <c r="M108" s="136"/>
      <c r="N108" s="136"/>
      <c r="O108" s="222"/>
      <c r="P108" s="225"/>
      <c r="Q108" s="222"/>
      <c r="R108" s="225"/>
      <c r="S108" s="222"/>
      <c r="T108" s="225"/>
      <c r="U108" s="222"/>
      <c r="V108" s="216"/>
      <c r="W108" s="219">
        <f>O108+Q108+S108+U108</f>
        <v>0</v>
      </c>
      <c r="X108" s="219">
        <f>P108+R108+T108+V108</f>
        <v>0</v>
      </c>
      <c r="Y108" s="225"/>
      <c r="Z108" s="225"/>
    </row>
    <row r="109" spans="1:26" ht="24" customHeight="1" x14ac:dyDescent="0.25">
      <c r="A109" s="321"/>
      <c r="B109" s="317"/>
      <c r="C109" s="321"/>
      <c r="D109" s="317"/>
      <c r="E109" s="317"/>
      <c r="F109" s="317"/>
      <c r="G109" s="226"/>
      <c r="H109" s="226"/>
      <c r="I109" s="226"/>
      <c r="J109" s="146"/>
      <c r="K109" s="146"/>
      <c r="L109" s="146"/>
      <c r="M109" s="136"/>
      <c r="N109" s="136"/>
      <c r="O109" s="223"/>
      <c r="P109" s="226"/>
      <c r="Q109" s="223"/>
      <c r="R109" s="226"/>
      <c r="S109" s="223"/>
      <c r="T109" s="226"/>
      <c r="U109" s="223"/>
      <c r="V109" s="217"/>
      <c r="W109" s="220"/>
      <c r="X109" s="220"/>
      <c r="Y109" s="226"/>
      <c r="Z109" s="226"/>
    </row>
    <row r="110" spans="1:26" ht="24" customHeight="1" x14ac:dyDescent="0.25">
      <c r="A110" s="321"/>
      <c r="B110" s="317"/>
      <c r="C110" s="321"/>
      <c r="D110" s="317"/>
      <c r="E110" s="317"/>
      <c r="F110" s="317"/>
      <c r="G110" s="226"/>
      <c r="H110" s="226"/>
      <c r="I110" s="226"/>
      <c r="J110" s="146"/>
      <c r="K110" s="146"/>
      <c r="L110" s="146"/>
      <c r="M110" s="136"/>
      <c r="N110" s="136"/>
      <c r="O110" s="223"/>
      <c r="P110" s="226"/>
      <c r="Q110" s="223"/>
      <c r="R110" s="226"/>
      <c r="S110" s="223"/>
      <c r="T110" s="226"/>
      <c r="U110" s="223"/>
      <c r="V110" s="217"/>
      <c r="W110" s="220"/>
      <c r="X110" s="220"/>
      <c r="Y110" s="226"/>
      <c r="Z110" s="226"/>
    </row>
    <row r="111" spans="1:26" ht="24" customHeight="1" x14ac:dyDescent="0.25">
      <c r="A111" s="321"/>
      <c r="B111" s="317"/>
      <c r="C111" s="321"/>
      <c r="D111" s="317"/>
      <c r="E111" s="317"/>
      <c r="F111" s="317"/>
      <c r="G111" s="226"/>
      <c r="H111" s="226"/>
      <c r="I111" s="226"/>
      <c r="J111" s="146"/>
      <c r="K111" s="146"/>
      <c r="L111" s="146"/>
      <c r="M111" s="136"/>
      <c r="N111" s="136"/>
      <c r="O111" s="223"/>
      <c r="P111" s="226"/>
      <c r="Q111" s="223"/>
      <c r="R111" s="226"/>
      <c r="S111" s="223"/>
      <c r="T111" s="226"/>
      <c r="U111" s="223"/>
      <c r="V111" s="217"/>
      <c r="W111" s="220"/>
      <c r="X111" s="220"/>
      <c r="Y111" s="226"/>
      <c r="Z111" s="226"/>
    </row>
    <row r="112" spans="1:26" ht="24" customHeight="1" x14ac:dyDescent="0.25">
      <c r="A112" s="321"/>
      <c r="B112" s="317"/>
      <c r="C112" s="321"/>
      <c r="D112" s="317"/>
      <c r="E112" s="317"/>
      <c r="F112" s="317"/>
      <c r="G112" s="226"/>
      <c r="H112" s="226"/>
      <c r="I112" s="226"/>
      <c r="J112" s="146"/>
      <c r="K112" s="146"/>
      <c r="L112" s="146"/>
      <c r="M112" s="136"/>
      <c r="N112" s="136"/>
      <c r="O112" s="223"/>
      <c r="P112" s="226"/>
      <c r="Q112" s="223"/>
      <c r="R112" s="226"/>
      <c r="S112" s="223"/>
      <c r="T112" s="226"/>
      <c r="U112" s="223"/>
      <c r="V112" s="217"/>
      <c r="W112" s="220"/>
      <c r="X112" s="220"/>
      <c r="Y112" s="226"/>
      <c r="Z112" s="226"/>
    </row>
    <row r="113" spans="1:26" ht="24" customHeight="1" x14ac:dyDescent="0.25">
      <c r="A113" s="321"/>
      <c r="B113" s="317"/>
      <c r="C113" s="321"/>
      <c r="D113" s="317"/>
      <c r="E113" s="317"/>
      <c r="F113" s="317"/>
      <c r="G113" s="226"/>
      <c r="H113" s="226"/>
      <c r="I113" s="226"/>
      <c r="J113" s="146"/>
      <c r="K113" s="146"/>
      <c r="L113" s="146"/>
      <c r="M113" s="136"/>
      <c r="N113" s="136"/>
      <c r="O113" s="223"/>
      <c r="P113" s="226"/>
      <c r="Q113" s="223"/>
      <c r="R113" s="226"/>
      <c r="S113" s="223"/>
      <c r="T113" s="226"/>
      <c r="U113" s="223"/>
      <c r="V113" s="217"/>
      <c r="W113" s="220"/>
      <c r="X113" s="220"/>
      <c r="Y113" s="226"/>
      <c r="Z113" s="226"/>
    </row>
    <row r="114" spans="1:26" ht="24" customHeight="1" x14ac:dyDescent="0.25">
      <c r="A114" s="321"/>
      <c r="B114" s="317"/>
      <c r="C114" s="321"/>
      <c r="D114" s="317"/>
      <c r="E114" s="317"/>
      <c r="F114" s="317"/>
      <c r="G114" s="226"/>
      <c r="H114" s="226"/>
      <c r="I114" s="226"/>
      <c r="J114" s="146"/>
      <c r="K114" s="146"/>
      <c r="L114" s="146"/>
      <c r="M114" s="136"/>
      <c r="N114" s="136"/>
      <c r="O114" s="223"/>
      <c r="P114" s="226"/>
      <c r="Q114" s="223"/>
      <c r="R114" s="226"/>
      <c r="S114" s="223"/>
      <c r="T114" s="226"/>
      <c r="U114" s="223"/>
      <c r="V114" s="217"/>
      <c r="W114" s="220"/>
      <c r="X114" s="220"/>
      <c r="Y114" s="226"/>
      <c r="Z114" s="226"/>
    </row>
    <row r="115" spans="1:26" ht="24" customHeight="1" x14ac:dyDescent="0.25">
      <c r="A115" s="321"/>
      <c r="B115" s="317"/>
      <c r="C115" s="321"/>
      <c r="D115" s="317"/>
      <c r="E115" s="317"/>
      <c r="F115" s="317"/>
      <c r="G115" s="226"/>
      <c r="H115" s="226"/>
      <c r="I115" s="226"/>
      <c r="J115" s="146"/>
      <c r="K115" s="146"/>
      <c r="L115" s="146"/>
      <c r="M115" s="136"/>
      <c r="N115" s="136"/>
      <c r="O115" s="223"/>
      <c r="P115" s="226"/>
      <c r="Q115" s="223"/>
      <c r="R115" s="226"/>
      <c r="S115" s="223"/>
      <c r="T115" s="226"/>
      <c r="U115" s="223"/>
      <c r="V115" s="217"/>
      <c r="W115" s="220"/>
      <c r="X115" s="220"/>
      <c r="Y115" s="226"/>
      <c r="Z115" s="226"/>
    </row>
    <row r="116" spans="1:26" ht="24" customHeight="1" x14ac:dyDescent="0.25">
      <c r="A116" s="321"/>
      <c r="B116" s="317"/>
      <c r="C116" s="321"/>
      <c r="D116" s="317"/>
      <c r="E116" s="317"/>
      <c r="F116" s="317"/>
      <c r="G116" s="226"/>
      <c r="H116" s="226"/>
      <c r="I116" s="226"/>
      <c r="J116" s="146"/>
      <c r="K116" s="146"/>
      <c r="L116" s="146"/>
      <c r="M116" s="136"/>
      <c r="N116" s="136"/>
      <c r="O116" s="223"/>
      <c r="P116" s="226"/>
      <c r="Q116" s="223"/>
      <c r="R116" s="226"/>
      <c r="S116" s="223"/>
      <c r="T116" s="226"/>
      <c r="U116" s="223"/>
      <c r="V116" s="217"/>
      <c r="W116" s="220"/>
      <c r="X116" s="220"/>
      <c r="Y116" s="226"/>
      <c r="Z116" s="226"/>
    </row>
    <row r="117" spans="1:26" ht="24" customHeight="1" x14ac:dyDescent="0.25">
      <c r="A117" s="321"/>
      <c r="B117" s="317"/>
      <c r="C117" s="321"/>
      <c r="D117" s="318"/>
      <c r="E117" s="318"/>
      <c r="F117" s="318"/>
      <c r="G117" s="227"/>
      <c r="H117" s="227"/>
      <c r="I117" s="227"/>
      <c r="J117" s="146"/>
      <c r="K117" s="146"/>
      <c r="L117" s="146"/>
      <c r="M117" s="136"/>
      <c r="N117" s="136"/>
      <c r="O117" s="224"/>
      <c r="P117" s="227"/>
      <c r="Q117" s="224"/>
      <c r="R117" s="227"/>
      <c r="S117" s="224"/>
      <c r="T117" s="227"/>
      <c r="U117" s="224"/>
      <c r="V117" s="218"/>
      <c r="W117" s="221"/>
      <c r="X117" s="221"/>
      <c r="Y117" s="227"/>
      <c r="Z117" s="227"/>
    </row>
    <row r="118" spans="1:26" ht="26.25" customHeight="1" x14ac:dyDescent="0.25">
      <c r="A118" s="321"/>
      <c r="B118" s="317"/>
      <c r="C118" s="321"/>
      <c r="D118" s="316" t="s">
        <v>1335</v>
      </c>
      <c r="E118" s="316" t="s">
        <v>1336</v>
      </c>
      <c r="F118" s="316" t="s">
        <v>1509</v>
      </c>
      <c r="G118" s="225"/>
      <c r="H118" s="225"/>
      <c r="I118" s="225"/>
      <c r="J118" s="146"/>
      <c r="K118" s="146"/>
      <c r="L118" s="146"/>
      <c r="M118" s="136"/>
      <c r="N118" s="136"/>
      <c r="O118" s="222"/>
      <c r="P118" s="225"/>
      <c r="Q118" s="222"/>
      <c r="R118" s="225"/>
      <c r="S118" s="222"/>
      <c r="T118" s="225"/>
      <c r="U118" s="222"/>
      <c r="V118" s="216"/>
      <c r="W118" s="219">
        <f>O118+Q118+S118+U118</f>
        <v>0</v>
      </c>
      <c r="X118" s="219">
        <f>P118+R118+T118+V118</f>
        <v>0</v>
      </c>
      <c r="Y118" s="225"/>
      <c r="Z118" s="225"/>
    </row>
    <row r="119" spans="1:26" ht="24" customHeight="1" x14ac:dyDescent="0.25">
      <c r="A119" s="321"/>
      <c r="B119" s="317"/>
      <c r="C119" s="321"/>
      <c r="D119" s="317"/>
      <c r="E119" s="317"/>
      <c r="F119" s="317"/>
      <c r="G119" s="226"/>
      <c r="H119" s="226"/>
      <c r="I119" s="226"/>
      <c r="J119" s="146"/>
      <c r="K119" s="146"/>
      <c r="L119" s="146"/>
      <c r="M119" s="136"/>
      <c r="N119" s="136"/>
      <c r="O119" s="223"/>
      <c r="P119" s="226"/>
      <c r="Q119" s="223"/>
      <c r="R119" s="226"/>
      <c r="S119" s="223"/>
      <c r="T119" s="226"/>
      <c r="U119" s="223"/>
      <c r="V119" s="217"/>
      <c r="W119" s="220"/>
      <c r="X119" s="220"/>
      <c r="Y119" s="226"/>
      <c r="Z119" s="226"/>
    </row>
    <row r="120" spans="1:26" ht="24" customHeight="1" x14ac:dyDescent="0.25">
      <c r="A120" s="321"/>
      <c r="B120" s="317"/>
      <c r="C120" s="321"/>
      <c r="D120" s="317"/>
      <c r="E120" s="317"/>
      <c r="F120" s="317"/>
      <c r="G120" s="226"/>
      <c r="H120" s="226"/>
      <c r="I120" s="226"/>
      <c r="J120" s="146"/>
      <c r="K120" s="146"/>
      <c r="L120" s="146"/>
      <c r="M120" s="136"/>
      <c r="N120" s="136"/>
      <c r="O120" s="223"/>
      <c r="P120" s="226"/>
      <c r="Q120" s="223"/>
      <c r="R120" s="226"/>
      <c r="S120" s="223"/>
      <c r="T120" s="226"/>
      <c r="U120" s="223"/>
      <c r="V120" s="217"/>
      <c r="W120" s="220"/>
      <c r="X120" s="220"/>
      <c r="Y120" s="226"/>
      <c r="Z120" s="226"/>
    </row>
    <row r="121" spans="1:26" ht="24" customHeight="1" x14ac:dyDescent="0.25">
      <c r="A121" s="321"/>
      <c r="B121" s="317"/>
      <c r="C121" s="321"/>
      <c r="D121" s="317"/>
      <c r="E121" s="317"/>
      <c r="F121" s="317"/>
      <c r="G121" s="226"/>
      <c r="H121" s="226"/>
      <c r="I121" s="226"/>
      <c r="J121" s="146"/>
      <c r="K121" s="146"/>
      <c r="L121" s="146"/>
      <c r="M121" s="136"/>
      <c r="N121" s="136"/>
      <c r="O121" s="223"/>
      <c r="P121" s="226"/>
      <c r="Q121" s="223"/>
      <c r="R121" s="226"/>
      <c r="S121" s="223"/>
      <c r="T121" s="226"/>
      <c r="U121" s="223"/>
      <c r="V121" s="217"/>
      <c r="W121" s="220"/>
      <c r="X121" s="220"/>
      <c r="Y121" s="226"/>
      <c r="Z121" s="226"/>
    </row>
    <row r="122" spans="1:26" ht="24" customHeight="1" x14ac:dyDescent="0.25">
      <c r="A122" s="321"/>
      <c r="B122" s="317"/>
      <c r="C122" s="321"/>
      <c r="D122" s="317"/>
      <c r="E122" s="317"/>
      <c r="F122" s="317"/>
      <c r="G122" s="226"/>
      <c r="H122" s="226"/>
      <c r="I122" s="226"/>
      <c r="J122" s="146"/>
      <c r="K122" s="146"/>
      <c r="L122" s="146"/>
      <c r="M122" s="136"/>
      <c r="N122" s="136"/>
      <c r="O122" s="223"/>
      <c r="P122" s="226"/>
      <c r="Q122" s="223"/>
      <c r="R122" s="226"/>
      <c r="S122" s="223"/>
      <c r="T122" s="226"/>
      <c r="U122" s="223"/>
      <c r="V122" s="217"/>
      <c r="W122" s="220"/>
      <c r="X122" s="220"/>
      <c r="Y122" s="226"/>
      <c r="Z122" s="226"/>
    </row>
    <row r="123" spans="1:26" ht="24" customHeight="1" x14ac:dyDescent="0.25">
      <c r="A123" s="321"/>
      <c r="B123" s="317"/>
      <c r="C123" s="321"/>
      <c r="D123" s="317"/>
      <c r="E123" s="317"/>
      <c r="F123" s="317"/>
      <c r="G123" s="226"/>
      <c r="H123" s="226"/>
      <c r="I123" s="226"/>
      <c r="J123" s="146"/>
      <c r="K123" s="146"/>
      <c r="L123" s="146"/>
      <c r="M123" s="136"/>
      <c r="N123" s="136"/>
      <c r="O123" s="223"/>
      <c r="P123" s="226"/>
      <c r="Q123" s="223"/>
      <c r="R123" s="226"/>
      <c r="S123" s="223"/>
      <c r="T123" s="226"/>
      <c r="U123" s="223"/>
      <c r="V123" s="217"/>
      <c r="W123" s="220"/>
      <c r="X123" s="220"/>
      <c r="Y123" s="226"/>
      <c r="Z123" s="226"/>
    </row>
    <row r="124" spans="1:26" ht="24" customHeight="1" x14ac:dyDescent="0.25">
      <c r="A124" s="321"/>
      <c r="B124" s="317"/>
      <c r="C124" s="321"/>
      <c r="D124" s="317"/>
      <c r="E124" s="317"/>
      <c r="F124" s="317"/>
      <c r="G124" s="226"/>
      <c r="H124" s="226"/>
      <c r="I124" s="226"/>
      <c r="J124" s="146"/>
      <c r="K124" s="146"/>
      <c r="L124" s="146"/>
      <c r="M124" s="136"/>
      <c r="N124" s="136"/>
      <c r="O124" s="223"/>
      <c r="P124" s="226"/>
      <c r="Q124" s="223"/>
      <c r="R124" s="226"/>
      <c r="S124" s="223"/>
      <c r="T124" s="226"/>
      <c r="U124" s="223"/>
      <c r="V124" s="217"/>
      <c r="W124" s="220"/>
      <c r="X124" s="220"/>
      <c r="Y124" s="226"/>
      <c r="Z124" s="226"/>
    </row>
    <row r="125" spans="1:26" ht="24" customHeight="1" x14ac:dyDescent="0.25">
      <c r="A125" s="321"/>
      <c r="B125" s="317"/>
      <c r="C125" s="321"/>
      <c r="D125" s="317"/>
      <c r="E125" s="317"/>
      <c r="F125" s="317"/>
      <c r="G125" s="226"/>
      <c r="H125" s="226"/>
      <c r="I125" s="226"/>
      <c r="J125" s="146"/>
      <c r="K125" s="146"/>
      <c r="L125" s="146"/>
      <c r="M125" s="136"/>
      <c r="N125" s="136"/>
      <c r="O125" s="223"/>
      <c r="P125" s="226"/>
      <c r="Q125" s="223"/>
      <c r="R125" s="226"/>
      <c r="S125" s="223"/>
      <c r="T125" s="226"/>
      <c r="U125" s="223"/>
      <c r="V125" s="217"/>
      <c r="W125" s="220"/>
      <c r="X125" s="220"/>
      <c r="Y125" s="226"/>
      <c r="Z125" s="226"/>
    </row>
    <row r="126" spans="1:26" ht="24" customHeight="1" x14ac:dyDescent="0.25">
      <c r="A126" s="321"/>
      <c r="B126" s="317"/>
      <c r="C126" s="321"/>
      <c r="D126" s="317"/>
      <c r="E126" s="317"/>
      <c r="F126" s="317"/>
      <c r="G126" s="226"/>
      <c r="H126" s="226"/>
      <c r="I126" s="226"/>
      <c r="J126" s="146"/>
      <c r="K126" s="146"/>
      <c r="L126" s="146"/>
      <c r="M126" s="136"/>
      <c r="N126" s="136"/>
      <c r="O126" s="223"/>
      <c r="P126" s="226"/>
      <c r="Q126" s="223"/>
      <c r="R126" s="226"/>
      <c r="S126" s="223"/>
      <c r="T126" s="226"/>
      <c r="U126" s="223"/>
      <c r="V126" s="217"/>
      <c r="W126" s="220"/>
      <c r="X126" s="220"/>
      <c r="Y126" s="226"/>
      <c r="Z126" s="226"/>
    </row>
    <row r="127" spans="1:26" ht="24" customHeight="1" x14ac:dyDescent="0.25">
      <c r="A127" s="322"/>
      <c r="B127" s="318"/>
      <c r="C127" s="322"/>
      <c r="D127" s="318"/>
      <c r="E127" s="318"/>
      <c r="F127" s="318"/>
      <c r="G127" s="227"/>
      <c r="H127" s="227"/>
      <c r="I127" s="227"/>
      <c r="J127" s="146"/>
      <c r="K127" s="146"/>
      <c r="L127" s="146"/>
      <c r="M127" s="136"/>
      <c r="N127" s="136"/>
      <c r="O127" s="224"/>
      <c r="P127" s="227"/>
      <c r="Q127" s="224"/>
      <c r="R127" s="227"/>
      <c r="S127" s="224"/>
      <c r="T127" s="227"/>
      <c r="U127" s="224"/>
      <c r="V127" s="218"/>
      <c r="W127" s="221"/>
      <c r="X127" s="221"/>
      <c r="Y127" s="227"/>
      <c r="Z127" s="227"/>
    </row>
    <row r="128" spans="1:26" ht="27.75" customHeight="1" x14ac:dyDescent="0.25">
      <c r="A128" s="316" t="s">
        <v>1337</v>
      </c>
      <c r="B128" s="316" t="s">
        <v>1338</v>
      </c>
      <c r="C128" s="316" t="s">
        <v>1508</v>
      </c>
      <c r="D128" s="316" t="s">
        <v>1339</v>
      </c>
      <c r="E128" s="316" t="s">
        <v>1340</v>
      </c>
      <c r="F128" s="316" t="s">
        <v>1341</v>
      </c>
      <c r="G128" s="225"/>
      <c r="H128" s="225"/>
      <c r="I128" s="225"/>
      <c r="J128" s="146"/>
      <c r="K128" s="146"/>
      <c r="L128" s="146"/>
      <c r="M128" s="136"/>
      <c r="N128" s="136"/>
      <c r="O128" s="222"/>
      <c r="P128" s="225"/>
      <c r="Q128" s="222"/>
      <c r="R128" s="225"/>
      <c r="S128" s="222"/>
      <c r="T128" s="225"/>
      <c r="U128" s="222"/>
      <c r="V128" s="216"/>
      <c r="W128" s="219">
        <f>O128+Q128+S128+U128</f>
        <v>0</v>
      </c>
      <c r="X128" s="219">
        <f>P128+R128+T128+V128</f>
        <v>0</v>
      </c>
      <c r="Y128" s="225"/>
      <c r="Z128" s="225"/>
    </row>
    <row r="129" spans="1:26" ht="27.75" customHeight="1" x14ac:dyDescent="0.25">
      <c r="A129" s="317"/>
      <c r="B129" s="317"/>
      <c r="C129" s="317"/>
      <c r="D129" s="317"/>
      <c r="E129" s="317"/>
      <c r="F129" s="317"/>
      <c r="G129" s="226"/>
      <c r="H129" s="226"/>
      <c r="I129" s="226"/>
      <c r="J129" s="146"/>
      <c r="K129" s="146"/>
      <c r="L129" s="146"/>
      <c r="M129" s="136"/>
      <c r="N129" s="136"/>
      <c r="O129" s="223"/>
      <c r="P129" s="226"/>
      <c r="Q129" s="223"/>
      <c r="R129" s="226"/>
      <c r="S129" s="223"/>
      <c r="T129" s="226"/>
      <c r="U129" s="223"/>
      <c r="V129" s="217"/>
      <c r="W129" s="220"/>
      <c r="X129" s="220"/>
      <c r="Y129" s="226"/>
      <c r="Z129" s="226"/>
    </row>
    <row r="130" spans="1:26" ht="24" customHeight="1" x14ac:dyDescent="0.25">
      <c r="A130" s="317"/>
      <c r="B130" s="317"/>
      <c r="C130" s="317"/>
      <c r="D130" s="317"/>
      <c r="E130" s="317"/>
      <c r="F130" s="317"/>
      <c r="G130" s="226"/>
      <c r="H130" s="226"/>
      <c r="I130" s="226"/>
      <c r="J130" s="146"/>
      <c r="K130" s="146"/>
      <c r="L130" s="146"/>
      <c r="M130" s="136"/>
      <c r="N130" s="136"/>
      <c r="O130" s="223"/>
      <c r="P130" s="226"/>
      <c r="Q130" s="223"/>
      <c r="R130" s="226"/>
      <c r="S130" s="223"/>
      <c r="T130" s="226"/>
      <c r="U130" s="223"/>
      <c r="V130" s="217"/>
      <c r="W130" s="220"/>
      <c r="X130" s="220"/>
      <c r="Y130" s="226"/>
      <c r="Z130" s="226"/>
    </row>
    <row r="131" spans="1:26" ht="24" customHeight="1" x14ac:dyDescent="0.25">
      <c r="A131" s="317"/>
      <c r="B131" s="317"/>
      <c r="C131" s="317"/>
      <c r="D131" s="317"/>
      <c r="E131" s="317"/>
      <c r="F131" s="317"/>
      <c r="G131" s="226"/>
      <c r="H131" s="226"/>
      <c r="I131" s="226"/>
      <c r="J131" s="146"/>
      <c r="K131" s="146"/>
      <c r="L131" s="146"/>
      <c r="M131" s="136"/>
      <c r="N131" s="136"/>
      <c r="O131" s="223"/>
      <c r="P131" s="226"/>
      <c r="Q131" s="223"/>
      <c r="R131" s="226"/>
      <c r="S131" s="223"/>
      <c r="T131" s="226"/>
      <c r="U131" s="223"/>
      <c r="V131" s="217"/>
      <c r="W131" s="220"/>
      <c r="X131" s="220"/>
      <c r="Y131" s="226"/>
      <c r="Z131" s="226"/>
    </row>
    <row r="132" spans="1:26" ht="24" customHeight="1" x14ac:dyDescent="0.25">
      <c r="A132" s="317"/>
      <c r="B132" s="317"/>
      <c r="C132" s="317"/>
      <c r="D132" s="317"/>
      <c r="E132" s="317"/>
      <c r="F132" s="317"/>
      <c r="G132" s="226"/>
      <c r="H132" s="226"/>
      <c r="I132" s="226"/>
      <c r="J132" s="146"/>
      <c r="K132" s="146"/>
      <c r="L132" s="146"/>
      <c r="M132" s="136"/>
      <c r="N132" s="136"/>
      <c r="O132" s="223"/>
      <c r="P132" s="226"/>
      <c r="Q132" s="223"/>
      <c r="R132" s="226"/>
      <c r="S132" s="223"/>
      <c r="T132" s="226"/>
      <c r="U132" s="223"/>
      <c r="V132" s="217"/>
      <c r="W132" s="220"/>
      <c r="X132" s="220"/>
      <c r="Y132" s="226"/>
      <c r="Z132" s="226"/>
    </row>
    <row r="133" spans="1:26" ht="24" customHeight="1" x14ac:dyDescent="0.25">
      <c r="A133" s="317"/>
      <c r="B133" s="317"/>
      <c r="C133" s="317"/>
      <c r="D133" s="317"/>
      <c r="E133" s="317"/>
      <c r="F133" s="317"/>
      <c r="G133" s="226"/>
      <c r="H133" s="226"/>
      <c r="I133" s="226"/>
      <c r="J133" s="146"/>
      <c r="K133" s="146"/>
      <c r="L133" s="146"/>
      <c r="M133" s="136"/>
      <c r="N133" s="136"/>
      <c r="O133" s="223"/>
      <c r="P133" s="226"/>
      <c r="Q133" s="223"/>
      <c r="R133" s="226"/>
      <c r="S133" s="223"/>
      <c r="T133" s="226"/>
      <c r="U133" s="223"/>
      <c r="V133" s="217"/>
      <c r="W133" s="220"/>
      <c r="X133" s="220"/>
      <c r="Y133" s="226"/>
      <c r="Z133" s="226"/>
    </row>
    <row r="134" spans="1:26" ht="24" customHeight="1" x14ac:dyDescent="0.25">
      <c r="A134" s="317"/>
      <c r="B134" s="317"/>
      <c r="C134" s="317"/>
      <c r="D134" s="317"/>
      <c r="E134" s="317"/>
      <c r="F134" s="317"/>
      <c r="G134" s="226"/>
      <c r="H134" s="226"/>
      <c r="I134" s="226"/>
      <c r="J134" s="146"/>
      <c r="K134" s="146"/>
      <c r="L134" s="146"/>
      <c r="M134" s="136"/>
      <c r="N134" s="136"/>
      <c r="O134" s="223"/>
      <c r="P134" s="226"/>
      <c r="Q134" s="223"/>
      <c r="R134" s="226"/>
      <c r="S134" s="223"/>
      <c r="T134" s="226"/>
      <c r="U134" s="223"/>
      <c r="V134" s="217"/>
      <c r="W134" s="220"/>
      <c r="X134" s="220"/>
      <c r="Y134" s="226"/>
      <c r="Z134" s="226"/>
    </row>
    <row r="135" spans="1:26" ht="24" customHeight="1" x14ac:dyDescent="0.25">
      <c r="A135" s="317"/>
      <c r="B135" s="317"/>
      <c r="C135" s="317"/>
      <c r="D135" s="317"/>
      <c r="E135" s="317"/>
      <c r="F135" s="317"/>
      <c r="G135" s="226"/>
      <c r="H135" s="226"/>
      <c r="I135" s="226"/>
      <c r="J135" s="146"/>
      <c r="K135" s="146"/>
      <c r="L135" s="146"/>
      <c r="M135" s="136"/>
      <c r="N135" s="136"/>
      <c r="O135" s="223"/>
      <c r="P135" s="226"/>
      <c r="Q135" s="223"/>
      <c r="R135" s="226"/>
      <c r="S135" s="223"/>
      <c r="T135" s="226"/>
      <c r="U135" s="223"/>
      <c r="V135" s="217"/>
      <c r="W135" s="220"/>
      <c r="X135" s="220"/>
      <c r="Y135" s="226"/>
      <c r="Z135" s="226"/>
    </row>
    <row r="136" spans="1:26" ht="24" customHeight="1" x14ac:dyDescent="0.25">
      <c r="A136" s="317"/>
      <c r="B136" s="317"/>
      <c r="C136" s="317"/>
      <c r="D136" s="317"/>
      <c r="E136" s="317"/>
      <c r="F136" s="317"/>
      <c r="G136" s="226"/>
      <c r="H136" s="226"/>
      <c r="I136" s="226"/>
      <c r="J136" s="146"/>
      <c r="K136" s="146"/>
      <c r="L136" s="146"/>
      <c r="M136" s="136"/>
      <c r="N136" s="136"/>
      <c r="O136" s="223"/>
      <c r="P136" s="226"/>
      <c r="Q136" s="223"/>
      <c r="R136" s="226"/>
      <c r="S136" s="223"/>
      <c r="T136" s="226"/>
      <c r="U136" s="223"/>
      <c r="V136" s="217"/>
      <c r="W136" s="220"/>
      <c r="X136" s="220"/>
      <c r="Y136" s="226"/>
      <c r="Z136" s="226"/>
    </row>
    <row r="137" spans="1:26" ht="24" customHeight="1" x14ac:dyDescent="0.25">
      <c r="A137" s="317"/>
      <c r="B137" s="317"/>
      <c r="C137" s="317"/>
      <c r="D137" s="318"/>
      <c r="E137" s="318"/>
      <c r="F137" s="318"/>
      <c r="G137" s="227"/>
      <c r="H137" s="227"/>
      <c r="I137" s="227"/>
      <c r="J137" s="146"/>
      <c r="K137" s="146"/>
      <c r="L137" s="146"/>
      <c r="M137" s="136"/>
      <c r="N137" s="136"/>
      <c r="O137" s="224"/>
      <c r="P137" s="227"/>
      <c r="Q137" s="224"/>
      <c r="R137" s="227"/>
      <c r="S137" s="224"/>
      <c r="T137" s="227"/>
      <c r="U137" s="224"/>
      <c r="V137" s="218"/>
      <c r="W137" s="221"/>
      <c r="X137" s="221"/>
      <c r="Y137" s="227"/>
      <c r="Z137" s="227"/>
    </row>
    <row r="138" spans="1:26" ht="27" customHeight="1" x14ac:dyDescent="0.25">
      <c r="A138" s="317"/>
      <c r="B138" s="317"/>
      <c r="C138" s="317"/>
      <c r="D138" s="316" t="s">
        <v>1342</v>
      </c>
      <c r="E138" s="316" t="s">
        <v>1343</v>
      </c>
      <c r="F138" s="316" t="s">
        <v>1344</v>
      </c>
      <c r="G138" s="225"/>
      <c r="H138" s="225"/>
      <c r="I138" s="225"/>
      <c r="J138" s="146"/>
      <c r="K138" s="146"/>
      <c r="L138" s="146"/>
      <c r="M138" s="136"/>
      <c r="N138" s="136"/>
      <c r="O138" s="222"/>
      <c r="P138" s="225"/>
      <c r="Q138" s="222"/>
      <c r="R138" s="225"/>
      <c r="S138" s="222"/>
      <c r="T138" s="225"/>
      <c r="U138" s="222"/>
      <c r="V138" s="216"/>
      <c r="W138" s="219">
        <f>O138+Q138+S138+U138</f>
        <v>0</v>
      </c>
      <c r="X138" s="219">
        <f>P138+R138+T138+V138</f>
        <v>0</v>
      </c>
      <c r="Y138" s="225"/>
      <c r="Z138" s="225"/>
    </row>
    <row r="139" spans="1:26" ht="24" customHeight="1" x14ac:dyDescent="0.25">
      <c r="A139" s="317"/>
      <c r="B139" s="317"/>
      <c r="C139" s="317"/>
      <c r="D139" s="317"/>
      <c r="E139" s="317"/>
      <c r="F139" s="317"/>
      <c r="G139" s="226"/>
      <c r="H139" s="226"/>
      <c r="I139" s="226"/>
      <c r="J139" s="146"/>
      <c r="K139" s="146"/>
      <c r="L139" s="146"/>
      <c r="M139" s="136"/>
      <c r="N139" s="136"/>
      <c r="O139" s="223"/>
      <c r="P139" s="226"/>
      <c r="Q139" s="223"/>
      <c r="R139" s="226"/>
      <c r="S139" s="223"/>
      <c r="T139" s="226"/>
      <c r="U139" s="223"/>
      <c r="V139" s="217"/>
      <c r="W139" s="220"/>
      <c r="X139" s="220"/>
      <c r="Y139" s="226"/>
      <c r="Z139" s="226"/>
    </row>
    <row r="140" spans="1:26" ht="24" customHeight="1" x14ac:dyDescent="0.25">
      <c r="A140" s="317"/>
      <c r="B140" s="317"/>
      <c r="C140" s="317"/>
      <c r="D140" s="317"/>
      <c r="E140" s="317"/>
      <c r="F140" s="317"/>
      <c r="G140" s="226"/>
      <c r="H140" s="226"/>
      <c r="I140" s="226"/>
      <c r="J140" s="146"/>
      <c r="K140" s="146"/>
      <c r="L140" s="146"/>
      <c r="M140" s="136"/>
      <c r="N140" s="136"/>
      <c r="O140" s="223"/>
      <c r="P140" s="226"/>
      <c r="Q140" s="223"/>
      <c r="R140" s="226"/>
      <c r="S140" s="223"/>
      <c r="T140" s="226"/>
      <c r="U140" s="223"/>
      <c r="V140" s="217"/>
      <c r="W140" s="220"/>
      <c r="X140" s="220"/>
      <c r="Y140" s="226"/>
      <c r="Z140" s="226"/>
    </row>
    <row r="141" spans="1:26" ht="24" customHeight="1" x14ac:dyDescent="0.25">
      <c r="A141" s="317"/>
      <c r="B141" s="317"/>
      <c r="C141" s="317"/>
      <c r="D141" s="317"/>
      <c r="E141" s="317"/>
      <c r="F141" s="317"/>
      <c r="G141" s="226"/>
      <c r="H141" s="226"/>
      <c r="I141" s="226"/>
      <c r="J141" s="146"/>
      <c r="K141" s="146"/>
      <c r="L141" s="146"/>
      <c r="M141" s="136"/>
      <c r="N141" s="136"/>
      <c r="O141" s="223"/>
      <c r="P141" s="226"/>
      <c r="Q141" s="223"/>
      <c r="R141" s="226"/>
      <c r="S141" s="223"/>
      <c r="T141" s="226"/>
      <c r="U141" s="223"/>
      <c r="V141" s="217"/>
      <c r="W141" s="220"/>
      <c r="X141" s="220"/>
      <c r="Y141" s="226"/>
      <c r="Z141" s="226"/>
    </row>
    <row r="142" spans="1:26" ht="24" customHeight="1" x14ac:dyDescent="0.25">
      <c r="A142" s="317"/>
      <c r="B142" s="317"/>
      <c r="C142" s="317"/>
      <c r="D142" s="317"/>
      <c r="E142" s="317"/>
      <c r="F142" s="317"/>
      <c r="G142" s="226"/>
      <c r="H142" s="226"/>
      <c r="I142" s="226"/>
      <c r="J142" s="146"/>
      <c r="K142" s="146"/>
      <c r="L142" s="146"/>
      <c r="M142" s="136"/>
      <c r="N142" s="136"/>
      <c r="O142" s="223"/>
      <c r="P142" s="226"/>
      <c r="Q142" s="223"/>
      <c r="R142" s="226"/>
      <c r="S142" s="223"/>
      <c r="T142" s="226"/>
      <c r="U142" s="223"/>
      <c r="V142" s="217"/>
      <c r="W142" s="220"/>
      <c r="X142" s="220"/>
      <c r="Y142" s="226"/>
      <c r="Z142" s="226"/>
    </row>
    <row r="143" spans="1:26" ht="24" customHeight="1" x14ac:dyDescent="0.25">
      <c r="A143" s="317"/>
      <c r="B143" s="317"/>
      <c r="C143" s="317"/>
      <c r="D143" s="317"/>
      <c r="E143" s="317"/>
      <c r="F143" s="317"/>
      <c r="G143" s="226"/>
      <c r="H143" s="226"/>
      <c r="I143" s="226"/>
      <c r="J143" s="146"/>
      <c r="K143" s="146"/>
      <c r="L143" s="146"/>
      <c r="M143" s="136"/>
      <c r="N143" s="136"/>
      <c r="O143" s="223"/>
      <c r="P143" s="226"/>
      <c r="Q143" s="223"/>
      <c r="R143" s="226"/>
      <c r="S143" s="223"/>
      <c r="T143" s="226"/>
      <c r="U143" s="223"/>
      <c r="V143" s="217"/>
      <c r="W143" s="220"/>
      <c r="X143" s="220"/>
      <c r="Y143" s="226"/>
      <c r="Z143" s="226"/>
    </row>
    <row r="144" spans="1:26" ht="24" customHeight="1" x14ac:dyDescent="0.25">
      <c r="A144" s="317"/>
      <c r="B144" s="317"/>
      <c r="C144" s="317"/>
      <c r="D144" s="317"/>
      <c r="E144" s="317"/>
      <c r="F144" s="317"/>
      <c r="G144" s="226"/>
      <c r="H144" s="226"/>
      <c r="I144" s="226"/>
      <c r="J144" s="146"/>
      <c r="K144" s="146"/>
      <c r="L144" s="146"/>
      <c r="M144" s="136"/>
      <c r="N144" s="136"/>
      <c r="O144" s="223"/>
      <c r="P144" s="226"/>
      <c r="Q144" s="223"/>
      <c r="R144" s="226"/>
      <c r="S144" s="223"/>
      <c r="T144" s="226"/>
      <c r="U144" s="223"/>
      <c r="V144" s="217"/>
      <c r="W144" s="220"/>
      <c r="X144" s="220"/>
      <c r="Y144" s="226"/>
      <c r="Z144" s="226"/>
    </row>
    <row r="145" spans="1:26" ht="24" customHeight="1" x14ac:dyDescent="0.25">
      <c r="A145" s="317"/>
      <c r="B145" s="317"/>
      <c r="C145" s="317"/>
      <c r="D145" s="317"/>
      <c r="E145" s="317"/>
      <c r="F145" s="317"/>
      <c r="G145" s="226"/>
      <c r="H145" s="226"/>
      <c r="I145" s="226"/>
      <c r="J145" s="146"/>
      <c r="K145" s="146"/>
      <c r="L145" s="146"/>
      <c r="M145" s="136"/>
      <c r="N145" s="136"/>
      <c r="O145" s="223"/>
      <c r="P145" s="226"/>
      <c r="Q145" s="223"/>
      <c r="R145" s="226"/>
      <c r="S145" s="223"/>
      <c r="T145" s="226"/>
      <c r="U145" s="223"/>
      <c r="V145" s="217"/>
      <c r="W145" s="220"/>
      <c r="X145" s="220"/>
      <c r="Y145" s="226"/>
      <c r="Z145" s="226"/>
    </row>
    <row r="146" spans="1:26" ht="24" customHeight="1" x14ac:dyDescent="0.25">
      <c r="A146" s="317"/>
      <c r="B146" s="317"/>
      <c r="C146" s="317"/>
      <c r="D146" s="317"/>
      <c r="E146" s="317"/>
      <c r="F146" s="317"/>
      <c r="G146" s="226"/>
      <c r="H146" s="226"/>
      <c r="I146" s="226"/>
      <c r="J146" s="146"/>
      <c r="K146" s="146"/>
      <c r="L146" s="146"/>
      <c r="M146" s="136"/>
      <c r="N146" s="136"/>
      <c r="O146" s="223"/>
      <c r="P146" s="226"/>
      <c r="Q146" s="223"/>
      <c r="R146" s="226"/>
      <c r="S146" s="223"/>
      <c r="T146" s="226"/>
      <c r="U146" s="223"/>
      <c r="V146" s="217"/>
      <c r="W146" s="220"/>
      <c r="X146" s="220"/>
      <c r="Y146" s="226"/>
      <c r="Z146" s="226"/>
    </row>
    <row r="147" spans="1:26" ht="24" customHeight="1" x14ac:dyDescent="0.25">
      <c r="A147" s="317"/>
      <c r="B147" s="317"/>
      <c r="C147" s="318"/>
      <c r="D147" s="318"/>
      <c r="E147" s="318"/>
      <c r="F147" s="318"/>
      <c r="G147" s="227"/>
      <c r="H147" s="227"/>
      <c r="I147" s="227"/>
      <c r="J147" s="146"/>
      <c r="K147" s="146"/>
      <c r="L147" s="146"/>
      <c r="M147" s="136"/>
      <c r="N147" s="136"/>
      <c r="O147" s="224"/>
      <c r="P147" s="227"/>
      <c r="Q147" s="224"/>
      <c r="R147" s="227"/>
      <c r="S147" s="224"/>
      <c r="T147" s="227"/>
      <c r="U147" s="224"/>
      <c r="V147" s="218"/>
      <c r="W147" s="221"/>
      <c r="X147" s="221"/>
      <c r="Y147" s="227"/>
      <c r="Z147" s="227"/>
    </row>
    <row r="148" spans="1:26" ht="21" customHeight="1" x14ac:dyDescent="0.25">
      <c r="A148" s="317"/>
      <c r="B148" s="317"/>
      <c r="C148" s="316" t="s">
        <v>1508</v>
      </c>
      <c r="D148" s="316" t="s">
        <v>1507</v>
      </c>
      <c r="E148" s="316" t="s">
        <v>1345</v>
      </c>
      <c r="F148" s="316" t="s">
        <v>1346</v>
      </c>
      <c r="G148" s="225"/>
      <c r="H148" s="225"/>
      <c r="I148" s="225"/>
      <c r="J148" s="146"/>
      <c r="K148" s="146"/>
      <c r="L148" s="146"/>
      <c r="M148" s="136"/>
      <c r="N148" s="136"/>
      <c r="O148" s="222"/>
      <c r="P148" s="225"/>
      <c r="Q148" s="222"/>
      <c r="R148" s="225"/>
      <c r="S148" s="222"/>
      <c r="T148" s="225"/>
      <c r="U148" s="222"/>
      <c r="V148" s="216"/>
      <c r="W148" s="219">
        <f>O148+Q148+S148+U148</f>
        <v>0</v>
      </c>
      <c r="X148" s="219">
        <f>P148+R148+T148+V148</f>
        <v>0</v>
      </c>
      <c r="Y148" s="225"/>
      <c r="Z148" s="225"/>
    </row>
    <row r="149" spans="1:26" ht="24" customHeight="1" x14ac:dyDescent="0.25">
      <c r="A149" s="317"/>
      <c r="B149" s="317"/>
      <c r="C149" s="317"/>
      <c r="D149" s="317"/>
      <c r="E149" s="317"/>
      <c r="F149" s="317"/>
      <c r="G149" s="226"/>
      <c r="H149" s="226"/>
      <c r="I149" s="226"/>
      <c r="J149" s="146"/>
      <c r="K149" s="146"/>
      <c r="L149" s="146"/>
      <c r="M149" s="136"/>
      <c r="N149" s="136"/>
      <c r="O149" s="223"/>
      <c r="P149" s="226"/>
      <c r="Q149" s="223"/>
      <c r="R149" s="226"/>
      <c r="S149" s="223"/>
      <c r="T149" s="226"/>
      <c r="U149" s="223"/>
      <c r="V149" s="217"/>
      <c r="W149" s="220"/>
      <c r="X149" s="220"/>
      <c r="Y149" s="226"/>
      <c r="Z149" s="226"/>
    </row>
    <row r="150" spans="1:26" ht="24" customHeight="1" x14ac:dyDescent="0.25">
      <c r="A150" s="317"/>
      <c r="B150" s="317"/>
      <c r="C150" s="317"/>
      <c r="D150" s="317"/>
      <c r="E150" s="317"/>
      <c r="F150" s="317"/>
      <c r="G150" s="226"/>
      <c r="H150" s="226"/>
      <c r="I150" s="226"/>
      <c r="J150" s="146"/>
      <c r="K150" s="146"/>
      <c r="L150" s="146"/>
      <c r="M150" s="136"/>
      <c r="N150" s="136"/>
      <c r="O150" s="223"/>
      <c r="P150" s="226"/>
      <c r="Q150" s="223"/>
      <c r="R150" s="226"/>
      <c r="S150" s="223"/>
      <c r="T150" s="226"/>
      <c r="U150" s="223"/>
      <c r="V150" s="217"/>
      <c r="W150" s="220"/>
      <c r="X150" s="220"/>
      <c r="Y150" s="226"/>
      <c r="Z150" s="226"/>
    </row>
    <row r="151" spans="1:26" ht="24" customHeight="1" x14ac:dyDescent="0.25">
      <c r="A151" s="317"/>
      <c r="B151" s="317"/>
      <c r="C151" s="317"/>
      <c r="D151" s="317"/>
      <c r="E151" s="317"/>
      <c r="F151" s="317"/>
      <c r="G151" s="226"/>
      <c r="H151" s="226"/>
      <c r="I151" s="226"/>
      <c r="J151" s="146"/>
      <c r="K151" s="146"/>
      <c r="L151" s="146"/>
      <c r="M151" s="136"/>
      <c r="N151" s="136"/>
      <c r="O151" s="223"/>
      <c r="P151" s="226"/>
      <c r="Q151" s="223"/>
      <c r="R151" s="226"/>
      <c r="S151" s="223"/>
      <c r="T151" s="226"/>
      <c r="U151" s="223"/>
      <c r="V151" s="217"/>
      <c r="W151" s="220"/>
      <c r="X151" s="220"/>
      <c r="Y151" s="226"/>
      <c r="Z151" s="226"/>
    </row>
    <row r="152" spans="1:26" ht="24" customHeight="1" x14ac:dyDescent="0.25">
      <c r="A152" s="317"/>
      <c r="B152" s="317"/>
      <c r="C152" s="317"/>
      <c r="D152" s="317"/>
      <c r="E152" s="317"/>
      <c r="F152" s="317"/>
      <c r="G152" s="226"/>
      <c r="H152" s="226"/>
      <c r="I152" s="226"/>
      <c r="J152" s="146"/>
      <c r="K152" s="146"/>
      <c r="L152" s="146"/>
      <c r="M152" s="136"/>
      <c r="N152" s="136"/>
      <c r="O152" s="223"/>
      <c r="P152" s="226"/>
      <c r="Q152" s="223"/>
      <c r="R152" s="226"/>
      <c r="S152" s="223"/>
      <c r="T152" s="226"/>
      <c r="U152" s="223"/>
      <c r="V152" s="217"/>
      <c r="W152" s="220"/>
      <c r="X152" s="220"/>
      <c r="Y152" s="226"/>
      <c r="Z152" s="226"/>
    </row>
    <row r="153" spans="1:26" ht="24" customHeight="1" x14ac:dyDescent="0.25">
      <c r="A153" s="317"/>
      <c r="B153" s="317"/>
      <c r="C153" s="317"/>
      <c r="D153" s="317"/>
      <c r="E153" s="317"/>
      <c r="F153" s="317"/>
      <c r="G153" s="226"/>
      <c r="H153" s="226"/>
      <c r="I153" s="226"/>
      <c r="J153" s="146"/>
      <c r="K153" s="146"/>
      <c r="L153" s="146"/>
      <c r="M153" s="136"/>
      <c r="N153" s="136"/>
      <c r="O153" s="223"/>
      <c r="P153" s="226"/>
      <c r="Q153" s="223"/>
      <c r="R153" s="226"/>
      <c r="S153" s="223"/>
      <c r="T153" s="226"/>
      <c r="U153" s="223"/>
      <c r="V153" s="217"/>
      <c r="W153" s="220"/>
      <c r="X153" s="220"/>
      <c r="Y153" s="226"/>
      <c r="Z153" s="226"/>
    </row>
    <row r="154" spans="1:26" ht="24" customHeight="1" x14ac:dyDescent="0.25">
      <c r="A154" s="317"/>
      <c r="B154" s="317"/>
      <c r="C154" s="317"/>
      <c r="D154" s="317"/>
      <c r="E154" s="317"/>
      <c r="F154" s="317"/>
      <c r="G154" s="226"/>
      <c r="H154" s="226"/>
      <c r="I154" s="226"/>
      <c r="J154" s="146"/>
      <c r="K154" s="146"/>
      <c r="L154" s="146"/>
      <c r="M154" s="136"/>
      <c r="N154" s="136"/>
      <c r="O154" s="223"/>
      <c r="P154" s="226"/>
      <c r="Q154" s="223"/>
      <c r="R154" s="226"/>
      <c r="S154" s="223"/>
      <c r="T154" s="226"/>
      <c r="U154" s="223"/>
      <c r="V154" s="217"/>
      <c r="W154" s="220"/>
      <c r="X154" s="220"/>
      <c r="Y154" s="226"/>
      <c r="Z154" s="226"/>
    </row>
    <row r="155" spans="1:26" ht="24" customHeight="1" x14ac:dyDescent="0.25">
      <c r="A155" s="317"/>
      <c r="B155" s="317"/>
      <c r="C155" s="317"/>
      <c r="D155" s="317"/>
      <c r="E155" s="317"/>
      <c r="F155" s="317"/>
      <c r="G155" s="226"/>
      <c r="H155" s="226"/>
      <c r="I155" s="226"/>
      <c r="J155" s="146"/>
      <c r="K155" s="146"/>
      <c r="L155" s="146"/>
      <c r="M155" s="136"/>
      <c r="N155" s="136"/>
      <c r="O155" s="223"/>
      <c r="P155" s="226"/>
      <c r="Q155" s="223"/>
      <c r="R155" s="226"/>
      <c r="S155" s="223"/>
      <c r="T155" s="226"/>
      <c r="U155" s="223"/>
      <c r="V155" s="217"/>
      <c r="W155" s="220"/>
      <c r="X155" s="220"/>
      <c r="Y155" s="226"/>
      <c r="Z155" s="226"/>
    </row>
    <row r="156" spans="1:26" ht="24" customHeight="1" x14ac:dyDescent="0.25">
      <c r="A156" s="317"/>
      <c r="B156" s="317"/>
      <c r="C156" s="317"/>
      <c r="D156" s="317"/>
      <c r="E156" s="317"/>
      <c r="F156" s="317"/>
      <c r="G156" s="226"/>
      <c r="H156" s="226"/>
      <c r="I156" s="226"/>
      <c r="J156" s="146"/>
      <c r="K156" s="146"/>
      <c r="L156" s="146"/>
      <c r="M156" s="136"/>
      <c r="N156" s="136"/>
      <c r="O156" s="223"/>
      <c r="P156" s="226"/>
      <c r="Q156" s="223"/>
      <c r="R156" s="226"/>
      <c r="S156" s="223"/>
      <c r="T156" s="226"/>
      <c r="U156" s="223"/>
      <c r="V156" s="217"/>
      <c r="W156" s="220"/>
      <c r="X156" s="220"/>
      <c r="Y156" s="226"/>
      <c r="Z156" s="226"/>
    </row>
    <row r="157" spans="1:26" ht="24" customHeight="1" x14ac:dyDescent="0.25">
      <c r="A157" s="318"/>
      <c r="B157" s="318"/>
      <c r="C157" s="318"/>
      <c r="D157" s="318"/>
      <c r="E157" s="318"/>
      <c r="F157" s="318"/>
      <c r="G157" s="227"/>
      <c r="H157" s="227"/>
      <c r="I157" s="227"/>
      <c r="J157" s="146"/>
      <c r="K157" s="146"/>
      <c r="L157" s="146"/>
      <c r="M157" s="136"/>
      <c r="N157" s="136"/>
      <c r="O157" s="224"/>
      <c r="P157" s="227"/>
      <c r="Q157" s="224"/>
      <c r="R157" s="227"/>
      <c r="S157" s="224"/>
      <c r="T157" s="227"/>
      <c r="U157" s="224"/>
      <c r="V157" s="218"/>
      <c r="W157" s="221"/>
      <c r="X157" s="221"/>
      <c r="Y157" s="227"/>
      <c r="Z157" s="227"/>
    </row>
    <row r="158" spans="1:26" ht="19.5" customHeight="1" x14ac:dyDescent="0.25">
      <c r="A158" s="320" t="s">
        <v>1347</v>
      </c>
      <c r="B158" s="320" t="s">
        <v>1348</v>
      </c>
      <c r="C158" s="320" t="s">
        <v>1349</v>
      </c>
      <c r="D158" s="320" t="s">
        <v>1350</v>
      </c>
      <c r="E158" s="320" t="s">
        <v>1351</v>
      </c>
      <c r="F158" s="320" t="s">
        <v>1352</v>
      </c>
      <c r="G158" s="225"/>
      <c r="H158" s="225"/>
      <c r="I158" s="225"/>
      <c r="J158" s="146"/>
      <c r="K158" s="146"/>
      <c r="L158" s="146"/>
      <c r="M158" s="136"/>
      <c r="N158" s="136"/>
      <c r="O158" s="222"/>
      <c r="P158" s="225"/>
      <c r="Q158" s="222"/>
      <c r="R158" s="225"/>
      <c r="S158" s="222"/>
      <c r="T158" s="225"/>
      <c r="U158" s="222"/>
      <c r="V158" s="216"/>
      <c r="W158" s="219">
        <f>O158+Q158+S158+U158</f>
        <v>0</v>
      </c>
      <c r="X158" s="219">
        <f>P158+R158+T158+V158</f>
        <v>0</v>
      </c>
      <c r="Y158" s="225"/>
      <c r="Z158" s="225"/>
    </row>
    <row r="159" spans="1:26" ht="24" customHeight="1" x14ac:dyDescent="0.25">
      <c r="A159" s="321"/>
      <c r="B159" s="321"/>
      <c r="C159" s="321"/>
      <c r="D159" s="321"/>
      <c r="E159" s="321"/>
      <c r="F159" s="321"/>
      <c r="G159" s="226"/>
      <c r="H159" s="226"/>
      <c r="I159" s="226"/>
      <c r="J159" s="146"/>
      <c r="K159" s="146"/>
      <c r="L159" s="146"/>
      <c r="M159" s="136"/>
      <c r="N159" s="136"/>
      <c r="O159" s="223"/>
      <c r="P159" s="226"/>
      <c r="Q159" s="223"/>
      <c r="R159" s="226"/>
      <c r="S159" s="223"/>
      <c r="T159" s="226"/>
      <c r="U159" s="223"/>
      <c r="V159" s="217"/>
      <c r="W159" s="220"/>
      <c r="X159" s="220"/>
      <c r="Y159" s="226"/>
      <c r="Z159" s="226"/>
    </row>
    <row r="160" spans="1:26" ht="24" customHeight="1" x14ac:dyDescent="0.25">
      <c r="A160" s="321"/>
      <c r="B160" s="321"/>
      <c r="C160" s="321"/>
      <c r="D160" s="321"/>
      <c r="E160" s="321"/>
      <c r="F160" s="321"/>
      <c r="G160" s="226"/>
      <c r="H160" s="226"/>
      <c r="I160" s="226"/>
      <c r="J160" s="146"/>
      <c r="K160" s="146"/>
      <c r="L160" s="146"/>
      <c r="M160" s="136"/>
      <c r="N160" s="136"/>
      <c r="O160" s="223"/>
      <c r="P160" s="226"/>
      <c r="Q160" s="223"/>
      <c r="R160" s="226"/>
      <c r="S160" s="223"/>
      <c r="T160" s="226"/>
      <c r="U160" s="223"/>
      <c r="V160" s="217"/>
      <c r="W160" s="220"/>
      <c r="X160" s="220"/>
      <c r="Y160" s="226"/>
      <c r="Z160" s="226"/>
    </row>
    <row r="161" spans="1:26" ht="24" customHeight="1" x14ac:dyDescent="0.25">
      <c r="A161" s="321"/>
      <c r="B161" s="321"/>
      <c r="C161" s="321"/>
      <c r="D161" s="321"/>
      <c r="E161" s="321"/>
      <c r="F161" s="321"/>
      <c r="G161" s="226"/>
      <c r="H161" s="226"/>
      <c r="I161" s="226"/>
      <c r="J161" s="146"/>
      <c r="K161" s="146"/>
      <c r="L161" s="146"/>
      <c r="M161" s="136"/>
      <c r="N161" s="136"/>
      <c r="O161" s="223"/>
      <c r="P161" s="226"/>
      <c r="Q161" s="223"/>
      <c r="R161" s="226"/>
      <c r="S161" s="223"/>
      <c r="T161" s="226"/>
      <c r="U161" s="223"/>
      <c r="V161" s="217"/>
      <c r="W161" s="220"/>
      <c r="X161" s="220"/>
      <c r="Y161" s="226"/>
      <c r="Z161" s="226"/>
    </row>
    <row r="162" spans="1:26" ht="24" customHeight="1" x14ac:dyDescent="0.25">
      <c r="A162" s="321"/>
      <c r="B162" s="321"/>
      <c r="C162" s="321"/>
      <c r="D162" s="321"/>
      <c r="E162" s="321"/>
      <c r="F162" s="321"/>
      <c r="G162" s="226"/>
      <c r="H162" s="226"/>
      <c r="I162" s="226"/>
      <c r="J162" s="146"/>
      <c r="K162" s="146"/>
      <c r="L162" s="146"/>
      <c r="M162" s="136"/>
      <c r="N162" s="136"/>
      <c r="O162" s="223"/>
      <c r="P162" s="226"/>
      <c r="Q162" s="223"/>
      <c r="R162" s="226"/>
      <c r="S162" s="223"/>
      <c r="T162" s="226"/>
      <c r="U162" s="223"/>
      <c r="V162" s="217"/>
      <c r="W162" s="220"/>
      <c r="X162" s="220"/>
      <c r="Y162" s="226"/>
      <c r="Z162" s="226"/>
    </row>
    <row r="163" spans="1:26" ht="24" customHeight="1" x14ac:dyDescent="0.25">
      <c r="A163" s="321"/>
      <c r="B163" s="321"/>
      <c r="C163" s="321"/>
      <c r="D163" s="321"/>
      <c r="E163" s="321"/>
      <c r="F163" s="321"/>
      <c r="G163" s="226"/>
      <c r="H163" s="226"/>
      <c r="I163" s="226"/>
      <c r="J163" s="146"/>
      <c r="K163" s="146"/>
      <c r="L163" s="146"/>
      <c r="M163" s="136"/>
      <c r="N163" s="136"/>
      <c r="O163" s="223"/>
      <c r="P163" s="226"/>
      <c r="Q163" s="223"/>
      <c r="R163" s="226"/>
      <c r="S163" s="223"/>
      <c r="T163" s="226"/>
      <c r="U163" s="223"/>
      <c r="V163" s="217"/>
      <c r="W163" s="220"/>
      <c r="X163" s="220"/>
      <c r="Y163" s="226"/>
      <c r="Z163" s="226"/>
    </row>
    <row r="164" spans="1:26" ht="24" customHeight="1" x14ac:dyDescent="0.25">
      <c r="A164" s="321"/>
      <c r="B164" s="321"/>
      <c r="C164" s="321"/>
      <c r="D164" s="321"/>
      <c r="E164" s="321"/>
      <c r="F164" s="321"/>
      <c r="G164" s="226"/>
      <c r="H164" s="226"/>
      <c r="I164" s="226"/>
      <c r="J164" s="146"/>
      <c r="K164" s="146"/>
      <c r="L164" s="146"/>
      <c r="M164" s="136"/>
      <c r="N164" s="136"/>
      <c r="O164" s="223"/>
      <c r="P164" s="226"/>
      <c r="Q164" s="223"/>
      <c r="R164" s="226"/>
      <c r="S164" s="223"/>
      <c r="T164" s="226"/>
      <c r="U164" s="223"/>
      <c r="V164" s="217"/>
      <c r="W164" s="220"/>
      <c r="X164" s="220"/>
      <c r="Y164" s="226"/>
      <c r="Z164" s="226"/>
    </row>
    <row r="165" spans="1:26" ht="24" customHeight="1" x14ac:dyDescent="0.25">
      <c r="A165" s="321"/>
      <c r="B165" s="321"/>
      <c r="C165" s="321"/>
      <c r="D165" s="321"/>
      <c r="E165" s="321"/>
      <c r="F165" s="321"/>
      <c r="G165" s="226"/>
      <c r="H165" s="226"/>
      <c r="I165" s="226"/>
      <c r="J165" s="146"/>
      <c r="K165" s="146"/>
      <c r="L165" s="146"/>
      <c r="M165" s="136"/>
      <c r="N165" s="136"/>
      <c r="O165" s="223"/>
      <c r="P165" s="226"/>
      <c r="Q165" s="223"/>
      <c r="R165" s="226"/>
      <c r="S165" s="223"/>
      <c r="T165" s="226"/>
      <c r="U165" s="223"/>
      <c r="V165" s="217"/>
      <c r="W165" s="220"/>
      <c r="X165" s="220"/>
      <c r="Y165" s="226"/>
      <c r="Z165" s="226"/>
    </row>
    <row r="166" spans="1:26" ht="24" customHeight="1" x14ac:dyDescent="0.25">
      <c r="A166" s="321"/>
      <c r="B166" s="321"/>
      <c r="C166" s="321"/>
      <c r="D166" s="321"/>
      <c r="E166" s="321"/>
      <c r="F166" s="321"/>
      <c r="G166" s="226"/>
      <c r="H166" s="226"/>
      <c r="I166" s="226"/>
      <c r="J166" s="146"/>
      <c r="K166" s="146"/>
      <c r="L166" s="146"/>
      <c r="M166" s="136"/>
      <c r="N166" s="136"/>
      <c r="O166" s="223"/>
      <c r="P166" s="226"/>
      <c r="Q166" s="223"/>
      <c r="R166" s="226"/>
      <c r="S166" s="223"/>
      <c r="T166" s="226"/>
      <c r="U166" s="223"/>
      <c r="V166" s="217"/>
      <c r="W166" s="220"/>
      <c r="X166" s="220"/>
      <c r="Y166" s="226"/>
      <c r="Z166" s="226"/>
    </row>
    <row r="167" spans="1:26" ht="24" customHeight="1" x14ac:dyDescent="0.25">
      <c r="A167" s="322"/>
      <c r="B167" s="322"/>
      <c r="C167" s="321"/>
      <c r="D167" s="322"/>
      <c r="E167" s="322"/>
      <c r="F167" s="322"/>
      <c r="G167" s="227"/>
      <c r="H167" s="227"/>
      <c r="I167" s="227"/>
      <c r="J167" s="146"/>
      <c r="K167" s="146"/>
      <c r="L167" s="146"/>
      <c r="M167" s="136"/>
      <c r="N167" s="136"/>
      <c r="O167" s="224"/>
      <c r="P167" s="227"/>
      <c r="Q167" s="224"/>
      <c r="R167" s="227"/>
      <c r="S167" s="224"/>
      <c r="T167" s="227"/>
      <c r="U167" s="224"/>
      <c r="V167" s="218"/>
      <c r="W167" s="221"/>
      <c r="X167" s="221"/>
      <c r="Y167" s="227"/>
      <c r="Z167" s="227"/>
    </row>
    <row r="168" spans="1:26" ht="17.25" customHeight="1" x14ac:dyDescent="0.25">
      <c r="A168" s="316" t="s">
        <v>1506</v>
      </c>
      <c r="B168" s="316" t="s">
        <v>1505</v>
      </c>
      <c r="C168" s="321"/>
      <c r="D168" s="316" t="s">
        <v>1504</v>
      </c>
      <c r="E168" s="316" t="s">
        <v>1351</v>
      </c>
      <c r="F168" s="316" t="s">
        <v>1353</v>
      </c>
      <c r="G168" s="225"/>
      <c r="H168" s="225"/>
      <c r="I168" s="225"/>
      <c r="J168" s="146"/>
      <c r="K168" s="146"/>
      <c r="L168" s="146"/>
      <c r="M168" s="136"/>
      <c r="N168" s="136"/>
      <c r="O168" s="222"/>
      <c r="P168" s="225"/>
      <c r="Q168" s="222"/>
      <c r="R168" s="225"/>
      <c r="S168" s="222"/>
      <c r="T168" s="225"/>
      <c r="U168" s="222"/>
      <c r="V168" s="216"/>
      <c r="W168" s="219">
        <f>O168+Q168+S168+U168</f>
        <v>0</v>
      </c>
      <c r="X168" s="219">
        <f>P168+R168+T168+V168</f>
        <v>0</v>
      </c>
      <c r="Y168" s="225"/>
      <c r="Z168" s="225"/>
    </row>
    <row r="169" spans="1:26" ht="24" customHeight="1" x14ac:dyDescent="0.25">
      <c r="A169" s="317"/>
      <c r="B169" s="317"/>
      <c r="C169" s="321"/>
      <c r="D169" s="317"/>
      <c r="E169" s="317"/>
      <c r="F169" s="317"/>
      <c r="G169" s="226"/>
      <c r="H169" s="226"/>
      <c r="I169" s="226"/>
      <c r="J169" s="146"/>
      <c r="K169" s="146"/>
      <c r="L169" s="146"/>
      <c r="M169" s="136"/>
      <c r="N169" s="136"/>
      <c r="O169" s="223"/>
      <c r="P169" s="226"/>
      <c r="Q169" s="223"/>
      <c r="R169" s="226"/>
      <c r="S169" s="223"/>
      <c r="T169" s="226"/>
      <c r="U169" s="223"/>
      <c r="V169" s="217"/>
      <c r="W169" s="220"/>
      <c r="X169" s="220"/>
      <c r="Y169" s="226"/>
      <c r="Z169" s="226"/>
    </row>
    <row r="170" spans="1:26" ht="24" customHeight="1" x14ac:dyDescent="0.25">
      <c r="A170" s="317"/>
      <c r="B170" s="317"/>
      <c r="C170" s="321"/>
      <c r="D170" s="317"/>
      <c r="E170" s="317"/>
      <c r="F170" s="317"/>
      <c r="G170" s="226"/>
      <c r="H170" s="226"/>
      <c r="I170" s="226"/>
      <c r="J170" s="146"/>
      <c r="K170" s="146"/>
      <c r="L170" s="146"/>
      <c r="M170" s="136"/>
      <c r="N170" s="136"/>
      <c r="O170" s="223"/>
      <c r="P170" s="226"/>
      <c r="Q170" s="223"/>
      <c r="R170" s="226"/>
      <c r="S170" s="223"/>
      <c r="T170" s="226"/>
      <c r="U170" s="223"/>
      <c r="V170" s="217"/>
      <c r="W170" s="220"/>
      <c r="X170" s="220"/>
      <c r="Y170" s="226"/>
      <c r="Z170" s="226"/>
    </row>
    <row r="171" spans="1:26" ht="24" customHeight="1" x14ac:dyDescent="0.25">
      <c r="A171" s="317"/>
      <c r="B171" s="317"/>
      <c r="C171" s="321"/>
      <c r="D171" s="317"/>
      <c r="E171" s="317"/>
      <c r="F171" s="317"/>
      <c r="G171" s="226"/>
      <c r="H171" s="226"/>
      <c r="I171" s="226"/>
      <c r="J171" s="146"/>
      <c r="K171" s="146"/>
      <c r="L171" s="146"/>
      <c r="M171" s="136"/>
      <c r="N171" s="136"/>
      <c r="O171" s="223"/>
      <c r="P171" s="226"/>
      <c r="Q171" s="223"/>
      <c r="R171" s="226"/>
      <c r="S171" s="223"/>
      <c r="T171" s="226"/>
      <c r="U171" s="223"/>
      <c r="V171" s="217"/>
      <c r="W171" s="220"/>
      <c r="X171" s="220"/>
      <c r="Y171" s="226"/>
      <c r="Z171" s="226"/>
    </row>
    <row r="172" spans="1:26" ht="24" customHeight="1" x14ac:dyDescent="0.25">
      <c r="A172" s="317"/>
      <c r="B172" s="317"/>
      <c r="C172" s="321"/>
      <c r="D172" s="317"/>
      <c r="E172" s="317"/>
      <c r="F172" s="317"/>
      <c r="G172" s="226"/>
      <c r="H172" s="226"/>
      <c r="I172" s="226"/>
      <c r="J172" s="146"/>
      <c r="K172" s="146"/>
      <c r="L172" s="146"/>
      <c r="M172" s="136"/>
      <c r="N172" s="136"/>
      <c r="O172" s="223"/>
      <c r="P172" s="226"/>
      <c r="Q172" s="223"/>
      <c r="R172" s="226"/>
      <c r="S172" s="223"/>
      <c r="T172" s="226"/>
      <c r="U172" s="223"/>
      <c r="V172" s="217"/>
      <c r="W172" s="220"/>
      <c r="X172" s="220"/>
      <c r="Y172" s="226"/>
      <c r="Z172" s="226"/>
    </row>
    <row r="173" spans="1:26" ht="24" customHeight="1" x14ac:dyDescent="0.25">
      <c r="A173" s="317"/>
      <c r="B173" s="317"/>
      <c r="C173" s="321"/>
      <c r="D173" s="317"/>
      <c r="E173" s="317"/>
      <c r="F173" s="317"/>
      <c r="G173" s="226"/>
      <c r="H173" s="226"/>
      <c r="I173" s="226"/>
      <c r="J173" s="146"/>
      <c r="K173" s="146"/>
      <c r="L173" s="146"/>
      <c r="M173" s="136"/>
      <c r="N173" s="136"/>
      <c r="O173" s="223"/>
      <c r="P173" s="226"/>
      <c r="Q173" s="223"/>
      <c r="R173" s="226"/>
      <c r="S173" s="223"/>
      <c r="T173" s="226"/>
      <c r="U173" s="223"/>
      <c r="V173" s="217"/>
      <c r="W173" s="220"/>
      <c r="X173" s="220"/>
      <c r="Y173" s="226"/>
      <c r="Z173" s="226"/>
    </row>
    <row r="174" spans="1:26" ht="24" customHeight="1" x14ac:dyDescent="0.25">
      <c r="A174" s="317"/>
      <c r="B174" s="317"/>
      <c r="C174" s="321"/>
      <c r="D174" s="317"/>
      <c r="E174" s="317"/>
      <c r="F174" s="317"/>
      <c r="G174" s="226"/>
      <c r="H174" s="226"/>
      <c r="I174" s="226"/>
      <c r="J174" s="146"/>
      <c r="K174" s="146"/>
      <c r="L174" s="146"/>
      <c r="M174" s="136"/>
      <c r="N174" s="136"/>
      <c r="O174" s="223"/>
      <c r="P174" s="226"/>
      <c r="Q174" s="223"/>
      <c r="R174" s="226"/>
      <c r="S174" s="223"/>
      <c r="T174" s="226"/>
      <c r="U174" s="223"/>
      <c r="V174" s="217"/>
      <c r="W174" s="220"/>
      <c r="X174" s="220"/>
      <c r="Y174" s="226"/>
      <c r="Z174" s="226"/>
    </row>
    <row r="175" spans="1:26" ht="24" customHeight="1" x14ac:dyDescent="0.25">
      <c r="A175" s="317"/>
      <c r="B175" s="317"/>
      <c r="C175" s="321"/>
      <c r="D175" s="317"/>
      <c r="E175" s="317"/>
      <c r="F175" s="317"/>
      <c r="G175" s="226"/>
      <c r="H175" s="226"/>
      <c r="I175" s="226"/>
      <c r="J175" s="146"/>
      <c r="K175" s="146"/>
      <c r="L175" s="146"/>
      <c r="M175" s="136"/>
      <c r="N175" s="136"/>
      <c r="O175" s="223"/>
      <c r="P175" s="226"/>
      <c r="Q175" s="223"/>
      <c r="R175" s="226"/>
      <c r="S175" s="223"/>
      <c r="T175" s="226"/>
      <c r="U175" s="223"/>
      <c r="V175" s="217"/>
      <c r="W175" s="220"/>
      <c r="X175" s="220"/>
      <c r="Y175" s="226"/>
      <c r="Z175" s="226"/>
    </row>
    <row r="176" spans="1:26" ht="24" customHeight="1" x14ac:dyDescent="0.25">
      <c r="A176" s="317"/>
      <c r="B176" s="317"/>
      <c r="C176" s="321"/>
      <c r="D176" s="317"/>
      <c r="E176" s="317"/>
      <c r="F176" s="317"/>
      <c r="G176" s="226"/>
      <c r="H176" s="226"/>
      <c r="I176" s="226"/>
      <c r="J176" s="146"/>
      <c r="K176" s="146"/>
      <c r="L176" s="146"/>
      <c r="M176" s="136"/>
      <c r="N176" s="136"/>
      <c r="O176" s="223"/>
      <c r="P176" s="226"/>
      <c r="Q176" s="223"/>
      <c r="R176" s="226"/>
      <c r="S176" s="223"/>
      <c r="T176" s="226"/>
      <c r="U176" s="223"/>
      <c r="V176" s="217"/>
      <c r="W176" s="220"/>
      <c r="X176" s="220"/>
      <c r="Y176" s="226"/>
      <c r="Z176" s="226"/>
    </row>
    <row r="177" spans="1:26" ht="24" customHeight="1" x14ac:dyDescent="0.25">
      <c r="A177" s="318"/>
      <c r="B177" s="318"/>
      <c r="C177" s="322"/>
      <c r="D177" s="318"/>
      <c r="E177" s="318"/>
      <c r="F177" s="318"/>
      <c r="G177" s="227"/>
      <c r="H177" s="227"/>
      <c r="I177" s="227"/>
      <c r="J177" s="146"/>
      <c r="K177" s="146"/>
      <c r="L177" s="146"/>
      <c r="M177" s="136"/>
      <c r="N177" s="136"/>
      <c r="O177" s="224"/>
      <c r="P177" s="227"/>
      <c r="Q177" s="224"/>
      <c r="R177" s="227"/>
      <c r="S177" s="224"/>
      <c r="T177" s="227"/>
      <c r="U177" s="224"/>
      <c r="V177" s="218"/>
      <c r="W177" s="221"/>
      <c r="X177" s="221"/>
      <c r="Y177" s="227"/>
      <c r="Z177" s="227"/>
    </row>
    <row r="178" spans="1:26" ht="24.75" customHeight="1" x14ac:dyDescent="0.25">
      <c r="A178" s="319" t="s">
        <v>1354</v>
      </c>
      <c r="B178" s="319" t="s">
        <v>1355</v>
      </c>
      <c r="C178" s="319" t="s">
        <v>1356</v>
      </c>
      <c r="D178" s="319" t="s">
        <v>1503</v>
      </c>
      <c r="E178" s="319" t="s">
        <v>1357</v>
      </c>
      <c r="F178" s="319" t="s">
        <v>1358</v>
      </c>
      <c r="G178" s="225"/>
      <c r="H178" s="225"/>
      <c r="I178" s="225"/>
      <c r="J178" s="146"/>
      <c r="K178" s="146"/>
      <c r="L178" s="146"/>
      <c r="M178" s="136"/>
      <c r="N178" s="136"/>
      <c r="O178" s="222"/>
      <c r="P178" s="225"/>
      <c r="Q178" s="222"/>
      <c r="R178" s="225"/>
      <c r="S178" s="222"/>
      <c r="T178" s="225"/>
      <c r="U178" s="222"/>
      <c r="V178" s="216"/>
      <c r="W178" s="219">
        <f>O178+Q178+S178+U178</f>
        <v>0</v>
      </c>
      <c r="X178" s="219">
        <f>P178+R178+T178+V178</f>
        <v>0</v>
      </c>
      <c r="Y178" s="225"/>
      <c r="Z178" s="225"/>
    </row>
    <row r="179" spans="1:26" ht="24" customHeight="1" x14ac:dyDescent="0.25">
      <c r="A179" s="319"/>
      <c r="B179" s="319"/>
      <c r="C179" s="319"/>
      <c r="D179" s="319"/>
      <c r="E179" s="319"/>
      <c r="F179" s="319"/>
      <c r="G179" s="226"/>
      <c r="H179" s="226"/>
      <c r="I179" s="226"/>
      <c r="J179" s="146"/>
      <c r="K179" s="146"/>
      <c r="L179" s="146"/>
      <c r="M179" s="136"/>
      <c r="N179" s="136"/>
      <c r="O179" s="223"/>
      <c r="P179" s="226"/>
      <c r="Q179" s="223"/>
      <c r="R179" s="226"/>
      <c r="S179" s="223"/>
      <c r="T179" s="226"/>
      <c r="U179" s="223"/>
      <c r="V179" s="217"/>
      <c r="W179" s="220"/>
      <c r="X179" s="220"/>
      <c r="Y179" s="226"/>
      <c r="Z179" s="226"/>
    </row>
    <row r="180" spans="1:26" ht="24" customHeight="1" x14ac:dyDescent="0.25">
      <c r="A180" s="319"/>
      <c r="B180" s="319"/>
      <c r="C180" s="319"/>
      <c r="D180" s="319"/>
      <c r="E180" s="319"/>
      <c r="F180" s="319"/>
      <c r="G180" s="226"/>
      <c r="H180" s="226"/>
      <c r="I180" s="226"/>
      <c r="J180" s="146"/>
      <c r="K180" s="146"/>
      <c r="L180" s="146"/>
      <c r="M180" s="136"/>
      <c r="N180" s="136"/>
      <c r="O180" s="223"/>
      <c r="P180" s="226"/>
      <c r="Q180" s="223"/>
      <c r="R180" s="226"/>
      <c r="S180" s="223"/>
      <c r="T180" s="226"/>
      <c r="U180" s="223"/>
      <c r="V180" s="217"/>
      <c r="W180" s="220"/>
      <c r="X180" s="220"/>
      <c r="Y180" s="226"/>
      <c r="Z180" s="226"/>
    </row>
    <row r="181" spans="1:26" ht="24" customHeight="1" x14ac:dyDescent="0.25">
      <c r="A181" s="319"/>
      <c r="B181" s="319"/>
      <c r="C181" s="319"/>
      <c r="D181" s="319"/>
      <c r="E181" s="319"/>
      <c r="F181" s="319"/>
      <c r="G181" s="226"/>
      <c r="H181" s="226"/>
      <c r="I181" s="226"/>
      <c r="J181" s="146"/>
      <c r="K181" s="146"/>
      <c r="L181" s="146"/>
      <c r="M181" s="136"/>
      <c r="N181" s="136"/>
      <c r="O181" s="223"/>
      <c r="P181" s="226"/>
      <c r="Q181" s="223"/>
      <c r="R181" s="226"/>
      <c r="S181" s="223"/>
      <c r="T181" s="226"/>
      <c r="U181" s="223"/>
      <c r="V181" s="217"/>
      <c r="W181" s="220"/>
      <c r="X181" s="220"/>
      <c r="Y181" s="226"/>
      <c r="Z181" s="226"/>
    </row>
    <row r="182" spans="1:26" ht="24" customHeight="1" x14ac:dyDescent="0.25">
      <c r="A182" s="319"/>
      <c r="B182" s="319"/>
      <c r="C182" s="319"/>
      <c r="D182" s="319"/>
      <c r="E182" s="319"/>
      <c r="F182" s="319"/>
      <c r="G182" s="226"/>
      <c r="H182" s="226"/>
      <c r="I182" s="226"/>
      <c r="J182" s="146"/>
      <c r="K182" s="146"/>
      <c r="L182" s="146"/>
      <c r="M182" s="136"/>
      <c r="N182" s="136"/>
      <c r="O182" s="223"/>
      <c r="P182" s="226"/>
      <c r="Q182" s="223"/>
      <c r="R182" s="226"/>
      <c r="S182" s="223"/>
      <c r="T182" s="226"/>
      <c r="U182" s="223"/>
      <c r="V182" s="217"/>
      <c r="W182" s="220"/>
      <c r="X182" s="220"/>
      <c r="Y182" s="226"/>
      <c r="Z182" s="226"/>
    </row>
    <row r="183" spans="1:26" ht="24" customHeight="1" x14ac:dyDescent="0.25">
      <c r="A183" s="319"/>
      <c r="B183" s="319"/>
      <c r="C183" s="319"/>
      <c r="D183" s="319"/>
      <c r="E183" s="319"/>
      <c r="F183" s="319"/>
      <c r="G183" s="226"/>
      <c r="H183" s="226"/>
      <c r="I183" s="226"/>
      <c r="J183" s="146"/>
      <c r="K183" s="146"/>
      <c r="L183" s="146"/>
      <c r="M183" s="136"/>
      <c r="N183" s="136"/>
      <c r="O183" s="223"/>
      <c r="P183" s="226"/>
      <c r="Q183" s="223"/>
      <c r="R183" s="226"/>
      <c r="S183" s="223"/>
      <c r="T183" s="226"/>
      <c r="U183" s="223"/>
      <c r="V183" s="217"/>
      <c r="W183" s="220"/>
      <c r="X183" s="220"/>
      <c r="Y183" s="226"/>
      <c r="Z183" s="226"/>
    </row>
    <row r="184" spans="1:26" ht="24" customHeight="1" x14ac:dyDescent="0.25">
      <c r="A184" s="319"/>
      <c r="B184" s="319"/>
      <c r="C184" s="319"/>
      <c r="D184" s="319"/>
      <c r="E184" s="319"/>
      <c r="F184" s="319"/>
      <c r="G184" s="226"/>
      <c r="H184" s="226"/>
      <c r="I184" s="226"/>
      <c r="J184" s="146"/>
      <c r="K184" s="146"/>
      <c r="L184" s="146"/>
      <c r="M184" s="136"/>
      <c r="N184" s="136"/>
      <c r="O184" s="223"/>
      <c r="P184" s="226"/>
      <c r="Q184" s="223"/>
      <c r="R184" s="226"/>
      <c r="S184" s="223"/>
      <c r="T184" s="226"/>
      <c r="U184" s="223"/>
      <c r="V184" s="217"/>
      <c r="W184" s="220"/>
      <c r="X184" s="220"/>
      <c r="Y184" s="226"/>
      <c r="Z184" s="226"/>
    </row>
    <row r="185" spans="1:26" ht="24" customHeight="1" x14ac:dyDescent="0.25">
      <c r="A185" s="319"/>
      <c r="B185" s="319"/>
      <c r="C185" s="319"/>
      <c r="D185" s="319"/>
      <c r="E185" s="319"/>
      <c r="F185" s="319"/>
      <c r="G185" s="226"/>
      <c r="H185" s="226"/>
      <c r="I185" s="226"/>
      <c r="J185" s="146"/>
      <c r="K185" s="146"/>
      <c r="L185" s="146"/>
      <c r="M185" s="136"/>
      <c r="N185" s="136"/>
      <c r="O185" s="223"/>
      <c r="P185" s="226"/>
      <c r="Q185" s="223"/>
      <c r="R185" s="226"/>
      <c r="S185" s="223"/>
      <c r="T185" s="226"/>
      <c r="U185" s="223"/>
      <c r="V185" s="217"/>
      <c r="W185" s="220"/>
      <c r="X185" s="220"/>
      <c r="Y185" s="226"/>
      <c r="Z185" s="226"/>
    </row>
    <row r="186" spans="1:26" ht="24" customHeight="1" x14ac:dyDescent="0.25">
      <c r="A186" s="319"/>
      <c r="B186" s="319"/>
      <c r="C186" s="319"/>
      <c r="D186" s="319"/>
      <c r="E186" s="319"/>
      <c r="F186" s="319"/>
      <c r="G186" s="226"/>
      <c r="H186" s="226"/>
      <c r="I186" s="226"/>
      <c r="J186" s="146"/>
      <c r="K186" s="146"/>
      <c r="L186" s="146"/>
      <c r="M186" s="136"/>
      <c r="N186" s="136"/>
      <c r="O186" s="223"/>
      <c r="P186" s="226"/>
      <c r="Q186" s="223"/>
      <c r="R186" s="226"/>
      <c r="S186" s="223"/>
      <c r="T186" s="226"/>
      <c r="U186" s="223"/>
      <c r="V186" s="217"/>
      <c r="W186" s="220"/>
      <c r="X186" s="220"/>
      <c r="Y186" s="226"/>
      <c r="Z186" s="226"/>
    </row>
    <row r="187" spans="1:26" ht="24" customHeight="1" x14ac:dyDescent="0.25">
      <c r="A187" s="319"/>
      <c r="B187" s="319"/>
      <c r="C187" s="319"/>
      <c r="D187" s="319"/>
      <c r="E187" s="319"/>
      <c r="F187" s="319"/>
      <c r="G187" s="227"/>
      <c r="H187" s="227"/>
      <c r="I187" s="227"/>
      <c r="J187" s="146"/>
      <c r="K187" s="146"/>
      <c r="L187" s="146"/>
      <c r="M187" s="136"/>
      <c r="N187" s="136"/>
      <c r="O187" s="224"/>
      <c r="P187" s="227"/>
      <c r="Q187" s="224"/>
      <c r="R187" s="227"/>
      <c r="S187" s="224"/>
      <c r="T187" s="227"/>
      <c r="U187" s="224"/>
      <c r="V187" s="218"/>
      <c r="W187" s="221"/>
      <c r="X187" s="221"/>
      <c r="Y187" s="227"/>
      <c r="Z187" s="227"/>
    </row>
    <row r="188" spans="1:26" ht="24" customHeight="1" x14ac:dyDescent="0.25">
      <c r="A188" s="191"/>
      <c r="B188" s="191"/>
      <c r="C188" s="191"/>
      <c r="D188" s="191"/>
      <c r="E188" s="191"/>
      <c r="F188" s="191"/>
      <c r="G188" s="192"/>
      <c r="H188" s="192"/>
      <c r="I188" s="191"/>
      <c r="J188" s="191"/>
      <c r="K188" s="191"/>
      <c r="L188" s="191"/>
      <c r="M188" s="191"/>
      <c r="N188" s="193">
        <f>SUM(N8:N187)</f>
        <v>0</v>
      </c>
      <c r="O188" s="191"/>
      <c r="P188" s="193">
        <f>SUM(P8:P187)</f>
        <v>0</v>
      </c>
      <c r="Q188" s="191"/>
      <c r="R188" s="193">
        <f>SUM(R8:R187)</f>
        <v>0</v>
      </c>
      <c r="S188" s="191"/>
      <c r="T188" s="193">
        <f>SUM(T8:T187)</f>
        <v>0</v>
      </c>
      <c r="U188" s="191"/>
      <c r="V188" s="193">
        <f>SUM(V8:V187)</f>
        <v>0</v>
      </c>
      <c r="W188" s="191"/>
      <c r="X188" s="193">
        <f>SUM(X8:X187)</f>
        <v>0</v>
      </c>
      <c r="Y188" s="191"/>
      <c r="Z188" s="191"/>
    </row>
  </sheetData>
  <mergeCells count="370">
    <mergeCell ref="D2:F2"/>
    <mergeCell ref="D3:F3"/>
    <mergeCell ref="G4:N4"/>
    <mergeCell ref="O4:V4"/>
    <mergeCell ref="A5:F5"/>
    <mergeCell ref="G5:J5"/>
    <mergeCell ref="K5:N5"/>
    <mergeCell ref="O5:P5"/>
    <mergeCell ref="Q5:R5"/>
    <mergeCell ref="S5:T5"/>
    <mergeCell ref="U5:V5"/>
    <mergeCell ref="Y5:Y6"/>
    <mergeCell ref="Z5:Z6"/>
    <mergeCell ref="A7:F7"/>
    <mergeCell ref="B8:B17"/>
    <mergeCell ref="C8:C17"/>
    <mergeCell ref="D8:D17"/>
    <mergeCell ref="E8:E17"/>
    <mergeCell ref="F8:F17"/>
    <mergeCell ref="A8:A27"/>
    <mergeCell ref="B58:B67"/>
    <mergeCell ref="C58:C67"/>
    <mergeCell ref="D58:D67"/>
    <mergeCell ref="E58:E67"/>
    <mergeCell ref="F58:F67"/>
    <mergeCell ref="A58:A97"/>
    <mergeCell ref="C98:C107"/>
    <mergeCell ref="W5:X5"/>
    <mergeCell ref="F28:F37"/>
    <mergeCell ref="D38:D47"/>
    <mergeCell ref="E38:E47"/>
    <mergeCell ref="F38:F47"/>
    <mergeCell ref="B68:B77"/>
    <mergeCell ref="C68:C77"/>
    <mergeCell ref="A28:A57"/>
    <mergeCell ref="B18:B27"/>
    <mergeCell ref="C18:C27"/>
    <mergeCell ref="D18:D27"/>
    <mergeCell ref="E18:E27"/>
    <mergeCell ref="F18:F27"/>
    <mergeCell ref="C78:C97"/>
    <mergeCell ref="B78:B97"/>
    <mergeCell ref="B28:B57"/>
    <mergeCell ref="C28:C57"/>
    <mergeCell ref="E68:E77"/>
    <mergeCell ref="D68:D77"/>
    <mergeCell ref="F68:F77"/>
    <mergeCell ref="D78:D87"/>
    <mergeCell ref="E78:E87"/>
    <mergeCell ref="F78:F87"/>
    <mergeCell ref="E48:E57"/>
    <mergeCell ref="D28:D37"/>
    <mergeCell ref="E28:E37"/>
    <mergeCell ref="F48:F57"/>
    <mergeCell ref="D48:D57"/>
    <mergeCell ref="A128:A157"/>
    <mergeCell ref="C108:C127"/>
    <mergeCell ref="D118:D127"/>
    <mergeCell ref="E118:E127"/>
    <mergeCell ref="F118:F127"/>
    <mergeCell ref="B98:B127"/>
    <mergeCell ref="F88:F97"/>
    <mergeCell ref="E88:E97"/>
    <mergeCell ref="D88:D97"/>
    <mergeCell ref="A98:A127"/>
    <mergeCell ref="D128:D137"/>
    <mergeCell ref="E128:E137"/>
    <mergeCell ref="F128:F137"/>
    <mergeCell ref="D98:D107"/>
    <mergeCell ref="E98:E107"/>
    <mergeCell ref="F98:F107"/>
    <mergeCell ref="D108:D117"/>
    <mergeCell ref="E108:E117"/>
    <mergeCell ref="F108:F117"/>
    <mergeCell ref="F148:F157"/>
    <mergeCell ref="E148:E157"/>
    <mergeCell ref="D148:D157"/>
    <mergeCell ref="C148:C157"/>
    <mergeCell ref="B128:B157"/>
    <mergeCell ref="F138:F147"/>
    <mergeCell ref="E138:E147"/>
    <mergeCell ref="D138:D147"/>
    <mergeCell ref="C128:C147"/>
    <mergeCell ref="C178:C187"/>
    <mergeCell ref="B178:B187"/>
    <mergeCell ref="F158:F167"/>
    <mergeCell ref="E158:E167"/>
    <mergeCell ref="D158:D167"/>
    <mergeCell ref="B158:B167"/>
    <mergeCell ref="E168:E177"/>
    <mergeCell ref="F168:F177"/>
    <mergeCell ref="A178:A187"/>
    <mergeCell ref="A168:A177"/>
    <mergeCell ref="B168:B177"/>
    <mergeCell ref="C158:C177"/>
    <mergeCell ref="D168:D177"/>
    <mergeCell ref="F178:F187"/>
    <mergeCell ref="E178:E187"/>
    <mergeCell ref="D178:D187"/>
    <mergeCell ref="A158:A167"/>
    <mergeCell ref="X8:X17"/>
    <mergeCell ref="Y8:Y17"/>
    <mergeCell ref="Z8:Z17"/>
    <mergeCell ref="G18:G27"/>
    <mergeCell ref="H18:H27"/>
    <mergeCell ref="I18:I27"/>
    <mergeCell ref="O18:O27"/>
    <mergeCell ref="P18:P27"/>
    <mergeCell ref="Q18:Q27"/>
    <mergeCell ref="R18:R27"/>
    <mergeCell ref="R8:R17"/>
    <mergeCell ref="S8:S17"/>
    <mergeCell ref="T8:T17"/>
    <mergeCell ref="U8:U17"/>
    <mergeCell ref="V8:V17"/>
    <mergeCell ref="W8:W17"/>
    <mergeCell ref="G8:G17"/>
    <mergeCell ref="H8:H17"/>
    <mergeCell ref="I8:I17"/>
    <mergeCell ref="O8:O17"/>
    <mergeCell ref="P8:P17"/>
    <mergeCell ref="Q8:Q17"/>
    <mergeCell ref="Y18:Y27"/>
    <mergeCell ref="Z18:Z27"/>
    <mergeCell ref="G28:G37"/>
    <mergeCell ref="H28:H37"/>
    <mergeCell ref="I28:I37"/>
    <mergeCell ref="O28:O37"/>
    <mergeCell ref="P28:P37"/>
    <mergeCell ref="Q28:Q37"/>
    <mergeCell ref="R28:R37"/>
    <mergeCell ref="S28:S37"/>
    <mergeCell ref="S18:S27"/>
    <mergeCell ref="T18:T27"/>
    <mergeCell ref="U18:U27"/>
    <mergeCell ref="V18:V27"/>
    <mergeCell ref="W18:W27"/>
    <mergeCell ref="X18:X27"/>
    <mergeCell ref="U38:U47"/>
    <mergeCell ref="V38:V47"/>
    <mergeCell ref="W38:W47"/>
    <mergeCell ref="X38:X47"/>
    <mergeCell ref="Y38:Y47"/>
    <mergeCell ref="Z38:Z47"/>
    <mergeCell ref="Z28:Z37"/>
    <mergeCell ref="G38:G47"/>
    <mergeCell ref="H38:H47"/>
    <mergeCell ref="I38:I47"/>
    <mergeCell ref="O38:O47"/>
    <mergeCell ref="P38:P47"/>
    <mergeCell ref="Q38:Q47"/>
    <mergeCell ref="R38:R47"/>
    <mergeCell ref="S38:S47"/>
    <mergeCell ref="T38:T47"/>
    <mergeCell ref="T28:T37"/>
    <mergeCell ref="U28:U37"/>
    <mergeCell ref="V28:V37"/>
    <mergeCell ref="W28:W37"/>
    <mergeCell ref="X28:X37"/>
    <mergeCell ref="Y28:Y37"/>
    <mergeCell ref="X48:X57"/>
    <mergeCell ref="Y48:Y57"/>
    <mergeCell ref="Z48:Z57"/>
    <mergeCell ref="G58:G67"/>
    <mergeCell ref="H58:H67"/>
    <mergeCell ref="I58:I67"/>
    <mergeCell ref="O58:O67"/>
    <mergeCell ref="P58:P67"/>
    <mergeCell ref="Q58:Q67"/>
    <mergeCell ref="R58:R67"/>
    <mergeCell ref="R48:R57"/>
    <mergeCell ref="S48:S57"/>
    <mergeCell ref="T48:T57"/>
    <mergeCell ref="U48:U57"/>
    <mergeCell ref="V48:V57"/>
    <mergeCell ref="W48:W57"/>
    <mergeCell ref="G48:G57"/>
    <mergeCell ref="H48:H57"/>
    <mergeCell ref="I48:I57"/>
    <mergeCell ref="O48:O57"/>
    <mergeCell ref="P48:P57"/>
    <mergeCell ref="Q48:Q57"/>
    <mergeCell ref="Y58:Y67"/>
    <mergeCell ref="Z58:Z67"/>
    <mergeCell ref="G68:G77"/>
    <mergeCell ref="H68:H77"/>
    <mergeCell ref="I68:I77"/>
    <mergeCell ref="O68:O77"/>
    <mergeCell ref="P68:P77"/>
    <mergeCell ref="Q68:Q77"/>
    <mergeCell ref="R68:R77"/>
    <mergeCell ref="S68:S77"/>
    <mergeCell ref="S58:S67"/>
    <mergeCell ref="T58:T67"/>
    <mergeCell ref="U58:U67"/>
    <mergeCell ref="V58:V67"/>
    <mergeCell ref="W58:W67"/>
    <mergeCell ref="X58:X67"/>
    <mergeCell ref="X78:X87"/>
    <mergeCell ref="Y78:Y87"/>
    <mergeCell ref="Z78:Z87"/>
    <mergeCell ref="Z68:Z77"/>
    <mergeCell ref="G78:G87"/>
    <mergeCell ref="H78:H87"/>
    <mergeCell ref="I78:I87"/>
    <mergeCell ref="O78:O87"/>
    <mergeCell ref="P78:P87"/>
    <mergeCell ref="Q78:Q87"/>
    <mergeCell ref="R78:R87"/>
    <mergeCell ref="S78:S87"/>
    <mergeCell ref="T78:T87"/>
    <mergeCell ref="T68:T77"/>
    <mergeCell ref="U68:U77"/>
    <mergeCell ref="V68:V77"/>
    <mergeCell ref="W68:W77"/>
    <mergeCell ref="X68:X77"/>
    <mergeCell ref="Y68:Y77"/>
    <mergeCell ref="G88:G97"/>
    <mergeCell ref="H88:H97"/>
    <mergeCell ref="I88:I97"/>
    <mergeCell ref="O88:O97"/>
    <mergeCell ref="P88:P97"/>
    <mergeCell ref="Q88:Q97"/>
    <mergeCell ref="U78:U87"/>
    <mergeCell ref="V78:V87"/>
    <mergeCell ref="W78:W87"/>
    <mergeCell ref="X88:X97"/>
    <mergeCell ref="Y88:Y97"/>
    <mergeCell ref="Z88:Z97"/>
    <mergeCell ref="R88:R97"/>
    <mergeCell ref="S88:S97"/>
    <mergeCell ref="T88:T97"/>
    <mergeCell ref="U88:U97"/>
    <mergeCell ref="V88:V97"/>
    <mergeCell ref="W88:W97"/>
    <mergeCell ref="G108:G117"/>
    <mergeCell ref="H108:H117"/>
    <mergeCell ref="I108:I117"/>
    <mergeCell ref="O108:O117"/>
    <mergeCell ref="P108:P117"/>
    <mergeCell ref="Q108:Q117"/>
    <mergeCell ref="Y98:Y107"/>
    <mergeCell ref="Z98:Z107"/>
    <mergeCell ref="G98:G107"/>
    <mergeCell ref="H98:H107"/>
    <mergeCell ref="I98:I107"/>
    <mergeCell ref="O98:O107"/>
    <mergeCell ref="P98:P107"/>
    <mergeCell ref="Q98:Q107"/>
    <mergeCell ref="R98:R107"/>
    <mergeCell ref="S98:S107"/>
    <mergeCell ref="T98:T107"/>
    <mergeCell ref="U98:U107"/>
    <mergeCell ref="V98:V107"/>
    <mergeCell ref="W98:W107"/>
    <mergeCell ref="X98:X107"/>
    <mergeCell ref="X108:X117"/>
    <mergeCell ref="Y108:Y117"/>
    <mergeCell ref="Z108:Z117"/>
    <mergeCell ref="R108:R117"/>
    <mergeCell ref="S108:S117"/>
    <mergeCell ref="T108:T117"/>
    <mergeCell ref="U108:U117"/>
    <mergeCell ref="V108:V117"/>
    <mergeCell ref="W108:W117"/>
    <mergeCell ref="G128:G137"/>
    <mergeCell ref="H128:H137"/>
    <mergeCell ref="I128:I137"/>
    <mergeCell ref="O128:O137"/>
    <mergeCell ref="P128:P137"/>
    <mergeCell ref="Q128:Q137"/>
    <mergeCell ref="Y118:Y127"/>
    <mergeCell ref="Z118:Z127"/>
    <mergeCell ref="G118:G127"/>
    <mergeCell ref="H118:H127"/>
    <mergeCell ref="I118:I127"/>
    <mergeCell ref="O118:O127"/>
    <mergeCell ref="P118:P127"/>
    <mergeCell ref="Q118:Q127"/>
    <mergeCell ref="R118:R127"/>
    <mergeCell ref="S118:S127"/>
    <mergeCell ref="T118:T127"/>
    <mergeCell ref="U118:U127"/>
    <mergeCell ref="V118:V127"/>
    <mergeCell ref="W118:W127"/>
    <mergeCell ref="X118:X127"/>
    <mergeCell ref="X128:X137"/>
    <mergeCell ref="Y128:Y137"/>
    <mergeCell ref="Z128:Z137"/>
    <mergeCell ref="R128:R137"/>
    <mergeCell ref="S128:S137"/>
    <mergeCell ref="T128:T137"/>
    <mergeCell ref="U128:U137"/>
    <mergeCell ref="V128:V137"/>
    <mergeCell ref="W128:W137"/>
    <mergeCell ref="G148:G157"/>
    <mergeCell ref="H148:H157"/>
    <mergeCell ref="I148:I157"/>
    <mergeCell ref="O148:O157"/>
    <mergeCell ref="P148:P157"/>
    <mergeCell ref="Q148:Q157"/>
    <mergeCell ref="Y138:Y147"/>
    <mergeCell ref="Z138:Z147"/>
    <mergeCell ref="G138:G147"/>
    <mergeCell ref="H138:H147"/>
    <mergeCell ref="I138:I147"/>
    <mergeCell ref="O138:O147"/>
    <mergeCell ref="P138:P147"/>
    <mergeCell ref="Q138:Q147"/>
    <mergeCell ref="R138:R147"/>
    <mergeCell ref="S138:S147"/>
    <mergeCell ref="T138:T147"/>
    <mergeCell ref="U138:U147"/>
    <mergeCell ref="V138:V147"/>
    <mergeCell ref="W138:W147"/>
    <mergeCell ref="X138:X147"/>
    <mergeCell ref="X148:X157"/>
    <mergeCell ref="Y148:Y157"/>
    <mergeCell ref="Z148:Z157"/>
    <mergeCell ref="R148:R157"/>
    <mergeCell ref="S148:S157"/>
    <mergeCell ref="T148:T157"/>
    <mergeCell ref="U148:U157"/>
    <mergeCell ref="V148:V157"/>
    <mergeCell ref="W148:W157"/>
    <mergeCell ref="Y158:Y167"/>
    <mergeCell ref="Z158:Z167"/>
    <mergeCell ref="G158:G167"/>
    <mergeCell ref="H158:H167"/>
    <mergeCell ref="I158:I167"/>
    <mergeCell ref="O158:O167"/>
    <mergeCell ref="P158:P167"/>
    <mergeCell ref="Q158:Q167"/>
    <mergeCell ref="R158:R167"/>
    <mergeCell ref="S158:S167"/>
    <mergeCell ref="T158:T167"/>
    <mergeCell ref="U158:U167"/>
    <mergeCell ref="V158:V167"/>
    <mergeCell ref="W158:W167"/>
    <mergeCell ref="X158:X167"/>
    <mergeCell ref="G178:G187"/>
    <mergeCell ref="H178:H187"/>
    <mergeCell ref="I178:I187"/>
    <mergeCell ref="O178:O187"/>
    <mergeCell ref="P178:P187"/>
    <mergeCell ref="Q178:Q187"/>
    <mergeCell ref="R178:R187"/>
    <mergeCell ref="R168:R177"/>
    <mergeCell ref="S168:S177"/>
    <mergeCell ref="G168:G177"/>
    <mergeCell ref="H168:H177"/>
    <mergeCell ref="I168:I177"/>
    <mergeCell ref="O168:O177"/>
    <mergeCell ref="P168:P177"/>
    <mergeCell ref="Q168:Q177"/>
    <mergeCell ref="Y178:Y187"/>
    <mergeCell ref="Z178:Z187"/>
    <mergeCell ref="S178:S187"/>
    <mergeCell ref="T178:T187"/>
    <mergeCell ref="U178:U187"/>
    <mergeCell ref="V178:V187"/>
    <mergeCell ref="W178:W187"/>
    <mergeCell ref="X178:X187"/>
    <mergeCell ref="X168:X177"/>
    <mergeCell ref="Y168:Y177"/>
    <mergeCell ref="Z168:Z177"/>
    <mergeCell ref="T168:T177"/>
    <mergeCell ref="U168:U177"/>
    <mergeCell ref="V168:V177"/>
    <mergeCell ref="W168:W177"/>
  </mergeCells>
  <pageMargins left="0.70866141732283472" right="0.70866141732283472" top="0.74803149606299213" bottom="0.74803149606299213" header="0.31496062992125984" footer="0.31496062992125984"/>
  <pageSetup paperSize="9" pageOrder="overThenDown"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0B7E42-198F-49A8-920C-3FBC634D0E83}">
          <x14:formula1>
            <xm:f>'Objetos del gasto'!$B$12:$B$483</xm:f>
          </x14:formula1>
          <xm:sqref>M8:M187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2F762-82DA-4BDA-A05E-007AD9608EB9}">
  <sheetPr>
    <tabColor theme="0"/>
  </sheetPr>
  <dimension ref="A1:BM262"/>
  <sheetViews>
    <sheetView zoomScale="70" zoomScaleNormal="70" workbookViewId="0">
      <pane ySplit="7" topLeftCell="A8" activePane="bottomLeft" state="frozen"/>
      <selection activeCell="M8" sqref="M8"/>
      <selection pane="bottomLeft" activeCell="E1" sqref="E1"/>
    </sheetView>
  </sheetViews>
  <sheetFormatPr baseColWidth="10" defaultColWidth="11.5703125" defaultRowHeight="15.75" x14ac:dyDescent="0.25"/>
  <cols>
    <col min="1" max="2" width="44.85546875" style="97" customWidth="1"/>
    <col min="3" max="3" width="24" style="97" customWidth="1"/>
    <col min="4" max="6" width="27.42578125" style="97" customWidth="1"/>
    <col min="7" max="8" width="27.42578125" style="101" customWidth="1"/>
    <col min="9" max="10" width="27.42578125" style="97" customWidth="1"/>
    <col min="11" max="11" width="18.7109375" style="97" customWidth="1"/>
    <col min="12" max="12" width="12.28515625" style="97" customWidth="1"/>
    <col min="13" max="13" width="17.85546875" style="97" customWidth="1"/>
    <col min="14" max="14" width="17.140625" style="97" customWidth="1"/>
    <col min="15" max="15" width="15.28515625" style="97" customWidth="1"/>
    <col min="16" max="16" width="13.7109375" style="97" bestFit="1" customWidth="1"/>
    <col min="17" max="17" width="15.28515625" style="97" customWidth="1"/>
    <col min="18" max="18" width="18.85546875" style="97" customWidth="1"/>
    <col min="19" max="19" width="15.42578125" style="97" customWidth="1"/>
    <col min="20" max="20" width="13.7109375" style="97" bestFit="1" customWidth="1"/>
    <col min="21" max="21" width="15.140625" style="97" customWidth="1"/>
    <col min="22" max="22" width="12.7109375" style="97" bestFit="1" customWidth="1"/>
    <col min="23" max="23" width="24.42578125" style="97" customWidth="1"/>
    <col min="24" max="24" width="18.7109375" style="97" customWidth="1"/>
    <col min="25" max="25" width="21" style="97" customWidth="1"/>
    <col min="26" max="26" width="20.7109375" style="97" customWidth="1"/>
    <col min="27" max="65" width="11.5703125" style="98"/>
    <col min="66" max="16384" width="11.5703125" style="97"/>
  </cols>
  <sheetData>
    <row r="1" spans="1:26" ht="15.75" customHeight="1" x14ac:dyDescent="0.25">
      <c r="B1" s="98"/>
      <c r="C1" s="99"/>
      <c r="D1" s="138"/>
      <c r="E1" s="139"/>
      <c r="F1" s="139"/>
      <c r="G1" s="140"/>
      <c r="H1" s="140"/>
      <c r="I1" s="98"/>
      <c r="J1" s="98"/>
      <c r="K1" s="98"/>
      <c r="L1" s="98"/>
      <c r="M1" s="98"/>
      <c r="N1" s="98"/>
      <c r="O1" s="141"/>
      <c r="P1" s="142"/>
      <c r="Q1" s="142"/>
      <c r="R1" s="142"/>
      <c r="S1" s="142"/>
      <c r="T1" s="142"/>
      <c r="U1" s="142"/>
      <c r="V1" s="142"/>
      <c r="W1" s="142"/>
      <c r="X1" s="142"/>
      <c r="Y1" s="142"/>
      <c r="Z1" s="142"/>
    </row>
    <row r="2" spans="1:26" ht="18" customHeight="1" x14ac:dyDescent="0.25">
      <c r="A2" s="143"/>
      <c r="B2" s="98"/>
      <c r="C2" s="99" t="s">
        <v>1043</v>
      </c>
      <c r="D2" s="284" t="s">
        <v>1044</v>
      </c>
      <c r="E2" s="285"/>
      <c r="F2" s="286"/>
      <c r="G2" s="100"/>
      <c r="H2" s="100"/>
      <c r="I2" s="98"/>
      <c r="J2" s="98"/>
      <c r="K2" s="98"/>
      <c r="L2" s="98"/>
      <c r="M2" s="98"/>
      <c r="N2" s="98"/>
      <c r="O2" s="141"/>
      <c r="P2" s="142"/>
      <c r="Q2" s="142"/>
      <c r="R2" s="142"/>
      <c r="S2" s="142"/>
      <c r="T2" s="142"/>
      <c r="U2" s="142"/>
      <c r="V2" s="142"/>
      <c r="W2" s="142"/>
      <c r="X2" s="142"/>
      <c r="Y2" s="142"/>
      <c r="Z2" s="142"/>
    </row>
    <row r="3" spans="1:26" ht="18" customHeight="1" thickBot="1" x14ac:dyDescent="0.3">
      <c r="A3" s="143"/>
      <c r="B3" s="98"/>
      <c r="C3" s="99" t="s">
        <v>1043</v>
      </c>
      <c r="D3" s="287" t="s">
        <v>1359</v>
      </c>
      <c r="E3" s="288"/>
      <c r="F3" s="289"/>
      <c r="G3" s="100"/>
      <c r="H3" s="100"/>
      <c r="I3" s="98"/>
      <c r="J3" s="98"/>
      <c r="K3" s="98"/>
      <c r="L3" s="98"/>
      <c r="M3" s="98"/>
      <c r="N3" s="98"/>
      <c r="O3" s="141"/>
      <c r="P3" s="142"/>
      <c r="Q3" s="142"/>
      <c r="R3" s="142"/>
      <c r="S3" s="142"/>
      <c r="T3" s="142"/>
      <c r="U3" s="142"/>
      <c r="V3" s="142"/>
      <c r="W3" s="142"/>
      <c r="X3" s="142"/>
      <c r="Y3" s="142"/>
      <c r="Z3" s="142"/>
    </row>
    <row r="4" spans="1:26" ht="29.25" customHeight="1" thickBot="1" x14ac:dyDescent="0.3">
      <c r="A4" s="143"/>
      <c r="B4" s="143"/>
      <c r="C4" s="142"/>
      <c r="D4" s="142"/>
      <c r="E4" s="142"/>
      <c r="F4" s="142"/>
      <c r="G4" s="271" t="s">
        <v>1046</v>
      </c>
      <c r="H4" s="272"/>
      <c r="I4" s="272"/>
      <c r="J4" s="272"/>
      <c r="K4" s="272"/>
      <c r="L4" s="272"/>
      <c r="M4" s="272"/>
      <c r="N4" s="273"/>
      <c r="O4" s="268" t="s">
        <v>1047</v>
      </c>
      <c r="P4" s="269"/>
      <c r="Q4" s="269"/>
      <c r="R4" s="269"/>
      <c r="S4" s="269"/>
      <c r="T4" s="269"/>
      <c r="U4" s="269"/>
      <c r="V4" s="270"/>
      <c r="W4" s="98"/>
      <c r="X4" s="98"/>
      <c r="Y4" s="98"/>
      <c r="Z4" s="98"/>
    </row>
    <row r="5" spans="1:26" ht="21.75" customHeight="1" x14ac:dyDescent="0.25">
      <c r="A5" s="290" t="s">
        <v>1048</v>
      </c>
      <c r="B5" s="291"/>
      <c r="C5" s="291"/>
      <c r="D5" s="291"/>
      <c r="E5" s="291"/>
      <c r="F5" s="292"/>
      <c r="G5" s="274" t="s">
        <v>1049</v>
      </c>
      <c r="H5" s="275"/>
      <c r="I5" s="275"/>
      <c r="J5" s="276"/>
      <c r="K5" s="277"/>
      <c r="L5" s="278"/>
      <c r="M5" s="278"/>
      <c r="N5" s="278"/>
      <c r="O5" s="280" t="s">
        <v>1050</v>
      </c>
      <c r="P5" s="281"/>
      <c r="Q5" s="280" t="s">
        <v>1051</v>
      </c>
      <c r="R5" s="281"/>
      <c r="S5" s="280" t="s">
        <v>1052</v>
      </c>
      <c r="T5" s="281"/>
      <c r="U5" s="280" t="s">
        <v>1053</v>
      </c>
      <c r="V5" s="283"/>
      <c r="W5" s="282" t="s">
        <v>1054</v>
      </c>
      <c r="X5" s="282"/>
      <c r="Y5" s="279" t="s">
        <v>1055</v>
      </c>
      <c r="Z5" s="282" t="s">
        <v>1056</v>
      </c>
    </row>
    <row r="6" spans="1:26" ht="48.75" customHeight="1" thickBot="1" x14ac:dyDescent="0.3">
      <c r="A6" s="145" t="s">
        <v>1057</v>
      </c>
      <c r="B6" s="145" t="s">
        <v>1058</v>
      </c>
      <c r="C6" s="145" t="s">
        <v>1059</v>
      </c>
      <c r="D6" s="145" t="s">
        <v>1060</v>
      </c>
      <c r="E6" s="145" t="s">
        <v>1061</v>
      </c>
      <c r="F6" s="145" t="s">
        <v>1062</v>
      </c>
      <c r="G6" s="132" t="s">
        <v>1063</v>
      </c>
      <c r="H6" s="159" t="s">
        <v>1064</v>
      </c>
      <c r="I6" s="133" t="s">
        <v>1065</v>
      </c>
      <c r="J6" s="134" t="s">
        <v>1066</v>
      </c>
      <c r="K6" s="144" t="s">
        <v>1067</v>
      </c>
      <c r="L6" s="144" t="s">
        <v>1068</v>
      </c>
      <c r="M6" s="144" t="s">
        <v>1069</v>
      </c>
      <c r="N6" s="144" t="s">
        <v>1070</v>
      </c>
      <c r="O6" s="154" t="s">
        <v>1071</v>
      </c>
      <c r="P6" s="157" t="s">
        <v>35</v>
      </c>
      <c r="Q6" s="156" t="s">
        <v>1071</v>
      </c>
      <c r="R6" s="157" t="s">
        <v>35</v>
      </c>
      <c r="S6" s="156" t="s">
        <v>1071</v>
      </c>
      <c r="T6" s="157" t="s">
        <v>35</v>
      </c>
      <c r="U6" s="156" t="s">
        <v>1071</v>
      </c>
      <c r="V6" s="158" t="s">
        <v>35</v>
      </c>
      <c r="W6" s="144" t="s">
        <v>1071</v>
      </c>
      <c r="X6" s="144" t="s">
        <v>35</v>
      </c>
      <c r="Y6" s="279"/>
      <c r="Z6" s="282"/>
    </row>
    <row r="7" spans="1:26" x14ac:dyDescent="0.25">
      <c r="A7" s="293"/>
      <c r="B7" s="294"/>
      <c r="C7" s="294"/>
      <c r="D7" s="294"/>
      <c r="E7" s="294"/>
      <c r="F7" s="295"/>
      <c r="G7" s="151"/>
      <c r="H7" s="151"/>
      <c r="I7" s="152"/>
      <c r="J7" s="152"/>
      <c r="K7" s="152"/>
      <c r="L7" s="152"/>
      <c r="M7" s="152"/>
      <c r="N7" s="152"/>
      <c r="O7" s="152"/>
      <c r="P7" s="152"/>
      <c r="Q7" s="152"/>
      <c r="R7" s="152"/>
      <c r="S7" s="152"/>
      <c r="T7" s="152"/>
      <c r="U7" s="152"/>
      <c r="V7" s="152"/>
      <c r="W7" s="152"/>
      <c r="X7" s="152"/>
      <c r="Y7" s="152"/>
      <c r="Z7" s="167"/>
    </row>
    <row r="8" spans="1:26" ht="16.5" customHeight="1" x14ac:dyDescent="0.25">
      <c r="A8" s="340" t="s">
        <v>1360</v>
      </c>
      <c r="B8" s="351" t="s">
        <v>1361</v>
      </c>
      <c r="C8" s="363" t="s">
        <v>1362</v>
      </c>
      <c r="D8" s="361" t="s">
        <v>1363</v>
      </c>
      <c r="E8" s="364" t="s">
        <v>1364</v>
      </c>
      <c r="F8" s="357" t="s">
        <v>1365</v>
      </c>
      <c r="G8" s="225"/>
      <c r="H8" s="225"/>
      <c r="I8" s="225"/>
      <c r="J8" s="146"/>
      <c r="K8" s="146"/>
      <c r="L8" s="146"/>
      <c r="M8" s="136"/>
      <c r="N8" s="136"/>
      <c r="O8" s="222"/>
      <c r="P8" s="225"/>
      <c r="Q8" s="222"/>
      <c r="R8" s="225"/>
      <c r="S8" s="222"/>
      <c r="T8" s="225"/>
      <c r="U8" s="222"/>
      <c r="V8" s="216"/>
      <c r="W8" s="219">
        <f>O8+Q8+S8+U8</f>
        <v>0</v>
      </c>
      <c r="X8" s="219">
        <f>P8+R8+T8+V8</f>
        <v>0</v>
      </c>
      <c r="Y8" s="225"/>
      <c r="Z8" s="225"/>
    </row>
    <row r="9" spans="1:26" x14ac:dyDescent="0.25">
      <c r="A9" s="341"/>
      <c r="B9" s="351"/>
      <c r="C9" s="363"/>
      <c r="D9" s="361"/>
      <c r="E9" s="365"/>
      <c r="F9" s="358"/>
      <c r="G9" s="226"/>
      <c r="H9" s="226"/>
      <c r="I9" s="226"/>
      <c r="J9" s="146"/>
      <c r="K9" s="146"/>
      <c r="L9" s="146"/>
      <c r="M9" s="136"/>
      <c r="N9" s="136"/>
      <c r="O9" s="223"/>
      <c r="P9" s="226"/>
      <c r="Q9" s="223"/>
      <c r="R9" s="226"/>
      <c r="S9" s="223"/>
      <c r="T9" s="226"/>
      <c r="U9" s="223"/>
      <c r="V9" s="217"/>
      <c r="W9" s="220"/>
      <c r="X9" s="220"/>
      <c r="Y9" s="226"/>
      <c r="Z9" s="226"/>
    </row>
    <row r="10" spans="1:26" x14ac:dyDescent="0.25">
      <c r="A10" s="341"/>
      <c r="B10" s="351"/>
      <c r="C10" s="363"/>
      <c r="D10" s="361"/>
      <c r="E10" s="365"/>
      <c r="F10" s="358"/>
      <c r="G10" s="226"/>
      <c r="H10" s="226"/>
      <c r="I10" s="226"/>
      <c r="J10" s="146"/>
      <c r="K10" s="146"/>
      <c r="L10" s="146"/>
      <c r="M10" s="136"/>
      <c r="N10" s="136"/>
      <c r="O10" s="223"/>
      <c r="P10" s="226"/>
      <c r="Q10" s="223"/>
      <c r="R10" s="226"/>
      <c r="S10" s="223"/>
      <c r="T10" s="226"/>
      <c r="U10" s="223"/>
      <c r="V10" s="217"/>
      <c r="W10" s="220"/>
      <c r="X10" s="220"/>
      <c r="Y10" s="226"/>
      <c r="Z10" s="226"/>
    </row>
    <row r="11" spans="1:26" x14ac:dyDescent="0.25">
      <c r="A11" s="341"/>
      <c r="B11" s="351"/>
      <c r="C11" s="363"/>
      <c r="D11" s="361"/>
      <c r="E11" s="365"/>
      <c r="F11" s="358"/>
      <c r="G11" s="226"/>
      <c r="H11" s="226"/>
      <c r="I11" s="226"/>
      <c r="J11" s="146"/>
      <c r="K11" s="146"/>
      <c r="L11" s="146"/>
      <c r="M11" s="136"/>
      <c r="N11" s="136"/>
      <c r="O11" s="223"/>
      <c r="P11" s="226"/>
      <c r="Q11" s="223"/>
      <c r="R11" s="226"/>
      <c r="S11" s="223"/>
      <c r="T11" s="226"/>
      <c r="U11" s="223"/>
      <c r="V11" s="217"/>
      <c r="W11" s="220"/>
      <c r="X11" s="220"/>
      <c r="Y11" s="226"/>
      <c r="Z11" s="226"/>
    </row>
    <row r="12" spans="1:26" x14ac:dyDescent="0.25">
      <c r="A12" s="341"/>
      <c r="B12" s="351"/>
      <c r="C12" s="363"/>
      <c r="D12" s="361"/>
      <c r="E12" s="365"/>
      <c r="F12" s="358"/>
      <c r="G12" s="226"/>
      <c r="H12" s="226"/>
      <c r="I12" s="226"/>
      <c r="J12" s="146"/>
      <c r="K12" s="146"/>
      <c r="L12" s="146"/>
      <c r="M12" s="136"/>
      <c r="N12" s="136"/>
      <c r="O12" s="223"/>
      <c r="P12" s="226"/>
      <c r="Q12" s="223"/>
      <c r="R12" s="226"/>
      <c r="S12" s="223"/>
      <c r="T12" s="226"/>
      <c r="U12" s="223"/>
      <c r="V12" s="217"/>
      <c r="W12" s="220"/>
      <c r="X12" s="220"/>
      <c r="Y12" s="226"/>
      <c r="Z12" s="226"/>
    </row>
    <row r="13" spans="1:26" x14ac:dyDescent="0.25">
      <c r="A13" s="341"/>
      <c r="B13" s="351"/>
      <c r="C13" s="363"/>
      <c r="D13" s="361"/>
      <c r="E13" s="365"/>
      <c r="F13" s="358"/>
      <c r="G13" s="226"/>
      <c r="H13" s="226"/>
      <c r="I13" s="226"/>
      <c r="J13" s="146"/>
      <c r="K13" s="146"/>
      <c r="L13" s="146"/>
      <c r="M13" s="136"/>
      <c r="N13" s="136"/>
      <c r="O13" s="223"/>
      <c r="P13" s="226"/>
      <c r="Q13" s="223"/>
      <c r="R13" s="226"/>
      <c r="S13" s="223"/>
      <c r="T13" s="226"/>
      <c r="U13" s="223"/>
      <c r="V13" s="217"/>
      <c r="W13" s="220"/>
      <c r="X13" s="220"/>
      <c r="Y13" s="226"/>
      <c r="Z13" s="226"/>
    </row>
    <row r="14" spans="1:26" x14ac:dyDescent="0.25">
      <c r="A14" s="341"/>
      <c r="B14" s="351"/>
      <c r="C14" s="363"/>
      <c r="D14" s="361"/>
      <c r="E14" s="365"/>
      <c r="F14" s="358"/>
      <c r="G14" s="226"/>
      <c r="H14" s="226"/>
      <c r="I14" s="226"/>
      <c r="J14" s="146"/>
      <c r="K14" s="146"/>
      <c r="L14" s="146"/>
      <c r="M14" s="136"/>
      <c r="N14" s="136"/>
      <c r="O14" s="223"/>
      <c r="P14" s="226"/>
      <c r="Q14" s="223"/>
      <c r="R14" s="226"/>
      <c r="S14" s="223"/>
      <c r="T14" s="226"/>
      <c r="U14" s="223"/>
      <c r="V14" s="217"/>
      <c r="W14" s="220"/>
      <c r="X14" s="220"/>
      <c r="Y14" s="226"/>
      <c r="Z14" s="226"/>
    </row>
    <row r="15" spans="1:26" x14ac:dyDescent="0.25">
      <c r="A15" s="341"/>
      <c r="B15" s="351"/>
      <c r="C15" s="363"/>
      <c r="D15" s="361"/>
      <c r="E15" s="365"/>
      <c r="F15" s="358"/>
      <c r="G15" s="226"/>
      <c r="H15" s="226"/>
      <c r="I15" s="226"/>
      <c r="J15" s="146"/>
      <c r="K15" s="146"/>
      <c r="L15" s="146"/>
      <c r="M15" s="136"/>
      <c r="N15" s="136"/>
      <c r="O15" s="223"/>
      <c r="P15" s="226"/>
      <c r="Q15" s="223"/>
      <c r="R15" s="226"/>
      <c r="S15" s="223"/>
      <c r="T15" s="226"/>
      <c r="U15" s="223"/>
      <c r="V15" s="217"/>
      <c r="W15" s="220"/>
      <c r="X15" s="220"/>
      <c r="Y15" s="226"/>
      <c r="Z15" s="226"/>
    </row>
    <row r="16" spans="1:26" x14ac:dyDescent="0.25">
      <c r="A16" s="341"/>
      <c r="B16" s="351"/>
      <c r="C16" s="363"/>
      <c r="D16" s="361"/>
      <c r="E16" s="365"/>
      <c r="F16" s="358"/>
      <c r="G16" s="226"/>
      <c r="H16" s="226"/>
      <c r="I16" s="226"/>
      <c r="J16" s="146"/>
      <c r="K16" s="146"/>
      <c r="L16" s="146"/>
      <c r="M16" s="136"/>
      <c r="N16" s="136"/>
      <c r="O16" s="223"/>
      <c r="P16" s="226"/>
      <c r="Q16" s="223"/>
      <c r="R16" s="226"/>
      <c r="S16" s="223"/>
      <c r="T16" s="226"/>
      <c r="U16" s="223"/>
      <c r="V16" s="217"/>
      <c r="W16" s="220"/>
      <c r="X16" s="220"/>
      <c r="Y16" s="226"/>
      <c r="Z16" s="226"/>
    </row>
    <row r="17" spans="1:26" x14ac:dyDescent="0.25">
      <c r="A17" s="341"/>
      <c r="B17" s="351"/>
      <c r="C17" s="363"/>
      <c r="D17" s="367"/>
      <c r="E17" s="366"/>
      <c r="F17" s="359"/>
      <c r="G17" s="227"/>
      <c r="H17" s="227"/>
      <c r="I17" s="227"/>
      <c r="J17" s="146"/>
      <c r="K17" s="146"/>
      <c r="L17" s="146"/>
      <c r="M17" s="136"/>
      <c r="N17" s="136"/>
      <c r="O17" s="224"/>
      <c r="P17" s="227"/>
      <c r="Q17" s="224"/>
      <c r="R17" s="227"/>
      <c r="S17" s="224"/>
      <c r="T17" s="227"/>
      <c r="U17" s="224"/>
      <c r="V17" s="218"/>
      <c r="W17" s="221"/>
      <c r="X17" s="221"/>
      <c r="Y17" s="227"/>
      <c r="Z17" s="227"/>
    </row>
    <row r="18" spans="1:26" ht="15.75" customHeight="1" x14ac:dyDescent="0.25">
      <c r="A18" s="341"/>
      <c r="B18" s="351"/>
      <c r="C18" s="363"/>
      <c r="D18" s="360" t="s">
        <v>1366</v>
      </c>
      <c r="E18" s="357" t="s">
        <v>1367</v>
      </c>
      <c r="F18" s="354" t="s">
        <v>1368</v>
      </c>
      <c r="G18" s="225"/>
      <c r="H18" s="225"/>
      <c r="I18" s="225"/>
      <c r="J18" s="146"/>
      <c r="K18" s="146"/>
      <c r="L18" s="146"/>
      <c r="M18" s="136"/>
      <c r="N18" s="136"/>
      <c r="O18" s="222"/>
      <c r="P18" s="225"/>
      <c r="Q18" s="222"/>
      <c r="R18" s="225"/>
      <c r="S18" s="222"/>
      <c r="T18" s="225"/>
      <c r="U18" s="222"/>
      <c r="V18" s="216"/>
      <c r="W18" s="219">
        <f>O18+Q18+S18+U18</f>
        <v>0</v>
      </c>
      <c r="X18" s="219">
        <f>P18+R18+T18+V18</f>
        <v>0</v>
      </c>
      <c r="Y18" s="225"/>
      <c r="Z18" s="225"/>
    </row>
    <row r="19" spans="1:26" x14ac:dyDescent="0.25">
      <c r="A19" s="341"/>
      <c r="B19" s="351"/>
      <c r="C19" s="363"/>
      <c r="D19" s="361"/>
      <c r="E19" s="358"/>
      <c r="F19" s="355"/>
      <c r="G19" s="226"/>
      <c r="H19" s="226"/>
      <c r="I19" s="226"/>
      <c r="J19" s="146"/>
      <c r="K19" s="146"/>
      <c r="L19" s="146"/>
      <c r="M19" s="136"/>
      <c r="N19" s="136"/>
      <c r="O19" s="223"/>
      <c r="P19" s="226"/>
      <c r="Q19" s="223"/>
      <c r="R19" s="226"/>
      <c r="S19" s="223"/>
      <c r="T19" s="226"/>
      <c r="U19" s="223"/>
      <c r="V19" s="217"/>
      <c r="W19" s="220"/>
      <c r="X19" s="220"/>
      <c r="Y19" s="226"/>
      <c r="Z19" s="226"/>
    </row>
    <row r="20" spans="1:26" x14ac:dyDescent="0.25">
      <c r="A20" s="341"/>
      <c r="B20" s="351"/>
      <c r="C20" s="363"/>
      <c r="D20" s="361"/>
      <c r="E20" s="358"/>
      <c r="F20" s="355"/>
      <c r="G20" s="226"/>
      <c r="H20" s="226"/>
      <c r="I20" s="226"/>
      <c r="J20" s="146"/>
      <c r="K20" s="146"/>
      <c r="L20" s="146"/>
      <c r="M20" s="136"/>
      <c r="N20" s="136"/>
      <c r="O20" s="223"/>
      <c r="P20" s="226"/>
      <c r="Q20" s="223"/>
      <c r="R20" s="226"/>
      <c r="S20" s="223"/>
      <c r="T20" s="226"/>
      <c r="U20" s="223"/>
      <c r="V20" s="217"/>
      <c r="W20" s="220"/>
      <c r="X20" s="220"/>
      <c r="Y20" s="226"/>
      <c r="Z20" s="226"/>
    </row>
    <row r="21" spans="1:26" x14ac:dyDescent="0.25">
      <c r="A21" s="341"/>
      <c r="B21" s="351"/>
      <c r="C21" s="363"/>
      <c r="D21" s="361"/>
      <c r="E21" s="358"/>
      <c r="F21" s="355"/>
      <c r="G21" s="226"/>
      <c r="H21" s="226"/>
      <c r="I21" s="226"/>
      <c r="J21" s="146"/>
      <c r="K21" s="146"/>
      <c r="L21" s="146"/>
      <c r="M21" s="136"/>
      <c r="N21" s="136"/>
      <c r="O21" s="223"/>
      <c r="P21" s="226"/>
      <c r="Q21" s="223"/>
      <c r="R21" s="226"/>
      <c r="S21" s="223"/>
      <c r="T21" s="226"/>
      <c r="U21" s="223"/>
      <c r="V21" s="217"/>
      <c r="W21" s="220"/>
      <c r="X21" s="220"/>
      <c r="Y21" s="226"/>
      <c r="Z21" s="226"/>
    </row>
    <row r="22" spans="1:26" x14ac:dyDescent="0.25">
      <c r="A22" s="341"/>
      <c r="B22" s="351"/>
      <c r="C22" s="363"/>
      <c r="D22" s="361"/>
      <c r="E22" s="358"/>
      <c r="F22" s="355"/>
      <c r="G22" s="226"/>
      <c r="H22" s="226"/>
      <c r="I22" s="226"/>
      <c r="J22" s="146"/>
      <c r="K22" s="146"/>
      <c r="L22" s="146"/>
      <c r="M22" s="136"/>
      <c r="N22" s="136"/>
      <c r="O22" s="223"/>
      <c r="P22" s="226"/>
      <c r="Q22" s="223"/>
      <c r="R22" s="226"/>
      <c r="S22" s="223"/>
      <c r="T22" s="226"/>
      <c r="U22" s="223"/>
      <c r="V22" s="217"/>
      <c r="W22" s="220"/>
      <c r="X22" s="220"/>
      <c r="Y22" s="226"/>
      <c r="Z22" s="226"/>
    </row>
    <row r="23" spans="1:26" x14ac:dyDescent="0.25">
      <c r="A23" s="341"/>
      <c r="B23" s="351"/>
      <c r="C23" s="363"/>
      <c r="D23" s="361"/>
      <c r="E23" s="358"/>
      <c r="F23" s="355"/>
      <c r="G23" s="226"/>
      <c r="H23" s="226"/>
      <c r="I23" s="226"/>
      <c r="J23" s="146"/>
      <c r="K23" s="146"/>
      <c r="L23" s="146"/>
      <c r="M23" s="136"/>
      <c r="N23" s="136"/>
      <c r="O23" s="223"/>
      <c r="P23" s="226"/>
      <c r="Q23" s="223"/>
      <c r="R23" s="226"/>
      <c r="S23" s="223"/>
      <c r="T23" s="226"/>
      <c r="U23" s="223"/>
      <c r="V23" s="217"/>
      <c r="W23" s="220"/>
      <c r="X23" s="220"/>
      <c r="Y23" s="226"/>
      <c r="Z23" s="226"/>
    </row>
    <row r="24" spans="1:26" x14ac:dyDescent="0.25">
      <c r="A24" s="341"/>
      <c r="B24" s="351"/>
      <c r="C24" s="363"/>
      <c r="D24" s="361"/>
      <c r="E24" s="358"/>
      <c r="F24" s="355"/>
      <c r="G24" s="226"/>
      <c r="H24" s="226"/>
      <c r="I24" s="226"/>
      <c r="J24" s="146"/>
      <c r="K24" s="146"/>
      <c r="L24" s="146"/>
      <c r="M24" s="136"/>
      <c r="N24" s="136"/>
      <c r="O24" s="223"/>
      <c r="P24" s="226"/>
      <c r="Q24" s="223"/>
      <c r="R24" s="226"/>
      <c r="S24" s="223"/>
      <c r="T24" s="226"/>
      <c r="U24" s="223"/>
      <c r="V24" s="217"/>
      <c r="W24" s="220"/>
      <c r="X24" s="220"/>
      <c r="Y24" s="226"/>
      <c r="Z24" s="226"/>
    </row>
    <row r="25" spans="1:26" x14ac:dyDescent="0.25">
      <c r="A25" s="341"/>
      <c r="B25" s="351"/>
      <c r="C25" s="363"/>
      <c r="D25" s="361"/>
      <c r="E25" s="358"/>
      <c r="F25" s="355"/>
      <c r="G25" s="226"/>
      <c r="H25" s="226"/>
      <c r="I25" s="226"/>
      <c r="J25" s="146"/>
      <c r="K25" s="146"/>
      <c r="L25" s="146"/>
      <c r="M25" s="136"/>
      <c r="N25" s="136"/>
      <c r="O25" s="223"/>
      <c r="P25" s="226"/>
      <c r="Q25" s="223"/>
      <c r="R25" s="226"/>
      <c r="S25" s="223"/>
      <c r="T25" s="226"/>
      <c r="U25" s="223"/>
      <c r="V25" s="217"/>
      <c r="W25" s="220"/>
      <c r="X25" s="220"/>
      <c r="Y25" s="226"/>
      <c r="Z25" s="226"/>
    </row>
    <row r="26" spans="1:26" x14ac:dyDescent="0.25">
      <c r="A26" s="341"/>
      <c r="B26" s="351"/>
      <c r="C26" s="363"/>
      <c r="D26" s="361"/>
      <c r="E26" s="358"/>
      <c r="F26" s="355"/>
      <c r="G26" s="226"/>
      <c r="H26" s="226"/>
      <c r="I26" s="226"/>
      <c r="J26" s="146"/>
      <c r="K26" s="146"/>
      <c r="L26" s="146"/>
      <c r="M26" s="136"/>
      <c r="N26" s="136"/>
      <c r="O26" s="223"/>
      <c r="P26" s="226"/>
      <c r="Q26" s="223"/>
      <c r="R26" s="226"/>
      <c r="S26" s="223"/>
      <c r="T26" s="226"/>
      <c r="U26" s="223"/>
      <c r="V26" s="217"/>
      <c r="W26" s="220"/>
      <c r="X26" s="220"/>
      <c r="Y26" s="226"/>
      <c r="Z26" s="226"/>
    </row>
    <row r="27" spans="1:26" x14ac:dyDescent="0.25">
      <c r="A27" s="342"/>
      <c r="B27" s="351"/>
      <c r="C27" s="363"/>
      <c r="D27" s="362"/>
      <c r="E27" s="359"/>
      <c r="F27" s="356"/>
      <c r="G27" s="227"/>
      <c r="H27" s="227"/>
      <c r="I27" s="227"/>
      <c r="J27" s="146"/>
      <c r="K27" s="146"/>
      <c r="L27" s="146"/>
      <c r="M27" s="136"/>
      <c r="N27" s="136"/>
      <c r="O27" s="224"/>
      <c r="P27" s="227"/>
      <c r="Q27" s="224"/>
      <c r="R27" s="227"/>
      <c r="S27" s="224"/>
      <c r="T27" s="227"/>
      <c r="U27" s="224"/>
      <c r="V27" s="218"/>
      <c r="W27" s="221"/>
      <c r="X27" s="221"/>
      <c r="Y27" s="227"/>
      <c r="Z27" s="227"/>
    </row>
    <row r="28" spans="1:26" ht="15.75" customHeight="1" x14ac:dyDescent="0.25">
      <c r="A28" s="335" t="s">
        <v>1369</v>
      </c>
      <c r="B28" s="351" t="s">
        <v>1370</v>
      </c>
      <c r="C28" s="353" t="s">
        <v>1371</v>
      </c>
      <c r="D28" s="335" t="s">
        <v>1372</v>
      </c>
      <c r="E28" s="335" t="s">
        <v>1373</v>
      </c>
      <c r="F28" s="335" t="s">
        <v>1374</v>
      </c>
      <c r="G28" s="225"/>
      <c r="H28" s="225"/>
      <c r="I28" s="225"/>
      <c r="J28" s="146"/>
      <c r="K28" s="146"/>
      <c r="L28" s="146"/>
      <c r="M28" s="136"/>
      <c r="N28" s="136"/>
      <c r="O28" s="222"/>
      <c r="P28" s="225"/>
      <c r="Q28" s="222"/>
      <c r="R28" s="225"/>
      <c r="S28" s="222"/>
      <c r="T28" s="225"/>
      <c r="U28" s="222"/>
      <c r="V28" s="216"/>
      <c r="W28" s="219">
        <f>O28+Q28+S28+U28</f>
        <v>0</v>
      </c>
      <c r="X28" s="219">
        <f>P28+R28+T28+V28</f>
        <v>0</v>
      </c>
      <c r="Y28" s="225"/>
      <c r="Z28" s="225"/>
    </row>
    <row r="29" spans="1:26" x14ac:dyDescent="0.25">
      <c r="A29" s="335"/>
      <c r="B29" s="351"/>
      <c r="C29" s="353"/>
      <c r="D29" s="335"/>
      <c r="E29" s="335"/>
      <c r="F29" s="335"/>
      <c r="G29" s="226"/>
      <c r="H29" s="226"/>
      <c r="I29" s="226"/>
      <c r="J29" s="146"/>
      <c r="K29" s="146"/>
      <c r="L29" s="146"/>
      <c r="M29" s="136"/>
      <c r="N29" s="136"/>
      <c r="O29" s="223"/>
      <c r="P29" s="226"/>
      <c r="Q29" s="223"/>
      <c r="R29" s="226"/>
      <c r="S29" s="223"/>
      <c r="T29" s="226"/>
      <c r="U29" s="223"/>
      <c r="V29" s="217"/>
      <c r="W29" s="220"/>
      <c r="X29" s="220"/>
      <c r="Y29" s="226"/>
      <c r="Z29" s="226"/>
    </row>
    <row r="30" spans="1:26" x14ac:dyDescent="0.25">
      <c r="A30" s="335"/>
      <c r="B30" s="351"/>
      <c r="C30" s="353"/>
      <c r="D30" s="335"/>
      <c r="E30" s="335"/>
      <c r="F30" s="335"/>
      <c r="G30" s="226"/>
      <c r="H30" s="226"/>
      <c r="I30" s="226"/>
      <c r="J30" s="146"/>
      <c r="K30" s="146"/>
      <c r="L30" s="146"/>
      <c r="M30" s="136"/>
      <c r="N30" s="136"/>
      <c r="O30" s="223"/>
      <c r="P30" s="226"/>
      <c r="Q30" s="223"/>
      <c r="R30" s="226"/>
      <c r="S30" s="223"/>
      <c r="T30" s="226"/>
      <c r="U30" s="223"/>
      <c r="V30" s="217"/>
      <c r="W30" s="220"/>
      <c r="X30" s="220"/>
      <c r="Y30" s="226"/>
      <c r="Z30" s="226"/>
    </row>
    <row r="31" spans="1:26" x14ac:dyDescent="0.25">
      <c r="A31" s="335"/>
      <c r="B31" s="351"/>
      <c r="C31" s="353"/>
      <c r="D31" s="335"/>
      <c r="E31" s="335"/>
      <c r="F31" s="335"/>
      <c r="G31" s="226"/>
      <c r="H31" s="226"/>
      <c r="I31" s="226"/>
      <c r="J31" s="146"/>
      <c r="K31" s="146"/>
      <c r="L31" s="146"/>
      <c r="M31" s="136"/>
      <c r="N31" s="136"/>
      <c r="O31" s="223"/>
      <c r="P31" s="226"/>
      <c r="Q31" s="223"/>
      <c r="R31" s="226"/>
      <c r="S31" s="223"/>
      <c r="T31" s="226"/>
      <c r="U31" s="223"/>
      <c r="V31" s="217"/>
      <c r="W31" s="220"/>
      <c r="X31" s="220"/>
      <c r="Y31" s="226"/>
      <c r="Z31" s="226"/>
    </row>
    <row r="32" spans="1:26" x14ac:dyDescent="0.25">
      <c r="A32" s="335"/>
      <c r="B32" s="351"/>
      <c r="C32" s="353"/>
      <c r="D32" s="335"/>
      <c r="E32" s="335"/>
      <c r="F32" s="335"/>
      <c r="G32" s="226"/>
      <c r="H32" s="226"/>
      <c r="I32" s="226"/>
      <c r="J32" s="146"/>
      <c r="K32" s="146"/>
      <c r="L32" s="146"/>
      <c r="M32" s="136"/>
      <c r="N32" s="136"/>
      <c r="O32" s="223"/>
      <c r="P32" s="226"/>
      <c r="Q32" s="223"/>
      <c r="R32" s="226"/>
      <c r="S32" s="223"/>
      <c r="T32" s="226"/>
      <c r="U32" s="223"/>
      <c r="V32" s="217"/>
      <c r="W32" s="220"/>
      <c r="X32" s="220"/>
      <c r="Y32" s="226"/>
      <c r="Z32" s="226"/>
    </row>
    <row r="33" spans="1:26" x14ac:dyDescent="0.25">
      <c r="A33" s="335"/>
      <c r="B33" s="351"/>
      <c r="C33" s="353"/>
      <c r="D33" s="335"/>
      <c r="E33" s="335"/>
      <c r="F33" s="335"/>
      <c r="G33" s="226"/>
      <c r="H33" s="226"/>
      <c r="I33" s="226"/>
      <c r="J33" s="146"/>
      <c r="K33" s="146"/>
      <c r="L33" s="146"/>
      <c r="M33" s="136"/>
      <c r="N33" s="136"/>
      <c r="O33" s="223"/>
      <c r="P33" s="226"/>
      <c r="Q33" s="223"/>
      <c r="R33" s="226"/>
      <c r="S33" s="223"/>
      <c r="T33" s="226"/>
      <c r="U33" s="223"/>
      <c r="V33" s="217"/>
      <c r="W33" s="220"/>
      <c r="X33" s="220"/>
      <c r="Y33" s="226"/>
      <c r="Z33" s="226"/>
    </row>
    <row r="34" spans="1:26" x14ac:dyDescent="0.25">
      <c r="A34" s="335"/>
      <c r="B34" s="351"/>
      <c r="C34" s="353"/>
      <c r="D34" s="335"/>
      <c r="E34" s="335"/>
      <c r="F34" s="335"/>
      <c r="G34" s="226"/>
      <c r="H34" s="226"/>
      <c r="I34" s="226"/>
      <c r="J34" s="146"/>
      <c r="K34" s="146"/>
      <c r="L34" s="146"/>
      <c r="M34" s="136"/>
      <c r="N34" s="136"/>
      <c r="O34" s="223"/>
      <c r="P34" s="226"/>
      <c r="Q34" s="223"/>
      <c r="R34" s="226"/>
      <c r="S34" s="223"/>
      <c r="T34" s="226"/>
      <c r="U34" s="223"/>
      <c r="V34" s="217"/>
      <c r="W34" s="220"/>
      <c r="X34" s="220"/>
      <c r="Y34" s="226"/>
      <c r="Z34" s="226"/>
    </row>
    <row r="35" spans="1:26" x14ac:dyDescent="0.25">
      <c r="A35" s="335"/>
      <c r="B35" s="351"/>
      <c r="C35" s="353"/>
      <c r="D35" s="335"/>
      <c r="E35" s="335"/>
      <c r="F35" s="335"/>
      <c r="G35" s="226"/>
      <c r="H35" s="226"/>
      <c r="I35" s="226"/>
      <c r="J35" s="146"/>
      <c r="K35" s="146"/>
      <c r="L35" s="146"/>
      <c r="M35" s="136"/>
      <c r="N35" s="136"/>
      <c r="O35" s="223"/>
      <c r="P35" s="226"/>
      <c r="Q35" s="223"/>
      <c r="R35" s="226"/>
      <c r="S35" s="223"/>
      <c r="T35" s="226"/>
      <c r="U35" s="223"/>
      <c r="V35" s="217"/>
      <c r="W35" s="220"/>
      <c r="X35" s="220"/>
      <c r="Y35" s="226"/>
      <c r="Z35" s="226"/>
    </row>
    <row r="36" spans="1:26" x14ac:dyDescent="0.25">
      <c r="A36" s="335"/>
      <c r="B36" s="351"/>
      <c r="C36" s="353"/>
      <c r="D36" s="335"/>
      <c r="E36" s="335"/>
      <c r="F36" s="335"/>
      <c r="G36" s="226"/>
      <c r="H36" s="226"/>
      <c r="I36" s="226"/>
      <c r="J36" s="146"/>
      <c r="K36" s="146"/>
      <c r="L36" s="146"/>
      <c r="M36" s="136"/>
      <c r="N36" s="136"/>
      <c r="O36" s="223"/>
      <c r="P36" s="226"/>
      <c r="Q36" s="223"/>
      <c r="R36" s="226"/>
      <c r="S36" s="223"/>
      <c r="T36" s="226"/>
      <c r="U36" s="223"/>
      <c r="V36" s="217"/>
      <c r="W36" s="220"/>
      <c r="X36" s="220"/>
      <c r="Y36" s="226"/>
      <c r="Z36" s="226"/>
    </row>
    <row r="37" spans="1:26" x14ac:dyDescent="0.25">
      <c r="A37" s="335"/>
      <c r="B37" s="351"/>
      <c r="C37" s="353"/>
      <c r="D37" s="335"/>
      <c r="E37" s="335"/>
      <c r="F37" s="335"/>
      <c r="G37" s="227"/>
      <c r="H37" s="227"/>
      <c r="I37" s="227"/>
      <c r="J37" s="146"/>
      <c r="K37" s="146"/>
      <c r="L37" s="146"/>
      <c r="M37" s="136"/>
      <c r="N37" s="136"/>
      <c r="O37" s="224"/>
      <c r="P37" s="227"/>
      <c r="Q37" s="224"/>
      <c r="R37" s="227"/>
      <c r="S37" s="224"/>
      <c r="T37" s="227"/>
      <c r="U37" s="224"/>
      <c r="V37" s="218"/>
      <c r="W37" s="221"/>
      <c r="X37" s="221"/>
      <c r="Y37" s="227"/>
      <c r="Z37" s="227"/>
    </row>
    <row r="38" spans="1:26" x14ac:dyDescent="0.25">
      <c r="A38" s="335"/>
      <c r="B38" s="335" t="s">
        <v>1370</v>
      </c>
      <c r="C38" s="335" t="s">
        <v>1375</v>
      </c>
      <c r="D38" s="335" t="s">
        <v>1376</v>
      </c>
      <c r="E38" s="335" t="s">
        <v>1377</v>
      </c>
      <c r="F38" s="335" t="s">
        <v>1378</v>
      </c>
      <c r="G38" s="225"/>
      <c r="H38" s="225"/>
      <c r="I38" s="225"/>
      <c r="J38" s="146"/>
      <c r="K38" s="146"/>
      <c r="L38" s="146"/>
      <c r="M38" s="136"/>
      <c r="N38" s="136"/>
      <c r="O38" s="222"/>
      <c r="P38" s="225"/>
      <c r="Q38" s="222"/>
      <c r="R38" s="225"/>
      <c r="S38" s="222"/>
      <c r="T38" s="225"/>
      <c r="U38" s="222"/>
      <c r="V38" s="216"/>
      <c r="W38" s="219">
        <f>O38+Q38+S38+U38</f>
        <v>0</v>
      </c>
      <c r="X38" s="219">
        <f>P38+R38+T38+V38</f>
        <v>0</v>
      </c>
      <c r="Y38" s="225"/>
      <c r="Z38" s="225"/>
    </row>
    <row r="39" spans="1:26" x14ac:dyDescent="0.25">
      <c r="A39" s="335"/>
      <c r="B39" s="335"/>
      <c r="C39" s="335"/>
      <c r="D39" s="335"/>
      <c r="E39" s="335"/>
      <c r="F39" s="335"/>
      <c r="G39" s="226"/>
      <c r="H39" s="226"/>
      <c r="I39" s="226"/>
      <c r="J39" s="146"/>
      <c r="K39" s="146"/>
      <c r="L39" s="146"/>
      <c r="M39" s="136"/>
      <c r="N39" s="136"/>
      <c r="O39" s="223"/>
      <c r="P39" s="226"/>
      <c r="Q39" s="223"/>
      <c r="R39" s="226"/>
      <c r="S39" s="223"/>
      <c r="T39" s="226"/>
      <c r="U39" s="223"/>
      <c r="V39" s="217"/>
      <c r="W39" s="220"/>
      <c r="X39" s="220"/>
      <c r="Y39" s="226"/>
      <c r="Z39" s="226"/>
    </row>
    <row r="40" spans="1:26" x14ac:dyDescent="0.25">
      <c r="A40" s="335"/>
      <c r="B40" s="335"/>
      <c r="C40" s="335"/>
      <c r="D40" s="335"/>
      <c r="E40" s="335"/>
      <c r="F40" s="335"/>
      <c r="G40" s="226"/>
      <c r="H40" s="226"/>
      <c r="I40" s="226"/>
      <c r="J40" s="146"/>
      <c r="K40" s="146"/>
      <c r="L40" s="146"/>
      <c r="M40" s="136"/>
      <c r="N40" s="136"/>
      <c r="O40" s="223"/>
      <c r="P40" s="226"/>
      <c r="Q40" s="223"/>
      <c r="R40" s="226"/>
      <c r="S40" s="223"/>
      <c r="T40" s="226"/>
      <c r="U40" s="223"/>
      <c r="V40" s="217"/>
      <c r="W40" s="220"/>
      <c r="X40" s="220"/>
      <c r="Y40" s="226"/>
      <c r="Z40" s="226"/>
    </row>
    <row r="41" spans="1:26" x14ac:dyDescent="0.25">
      <c r="A41" s="335"/>
      <c r="B41" s="335"/>
      <c r="C41" s="335"/>
      <c r="D41" s="335"/>
      <c r="E41" s="335"/>
      <c r="F41" s="335"/>
      <c r="G41" s="226"/>
      <c r="H41" s="226"/>
      <c r="I41" s="226"/>
      <c r="J41" s="146"/>
      <c r="K41" s="146"/>
      <c r="L41" s="146"/>
      <c r="M41" s="136"/>
      <c r="N41" s="136"/>
      <c r="O41" s="223"/>
      <c r="P41" s="226"/>
      <c r="Q41" s="223"/>
      <c r="R41" s="226"/>
      <c r="S41" s="223"/>
      <c r="T41" s="226"/>
      <c r="U41" s="223"/>
      <c r="V41" s="217"/>
      <c r="W41" s="220"/>
      <c r="X41" s="220"/>
      <c r="Y41" s="226"/>
      <c r="Z41" s="226"/>
    </row>
    <row r="42" spans="1:26" x14ac:dyDescent="0.25">
      <c r="A42" s="335"/>
      <c r="B42" s="335"/>
      <c r="C42" s="335"/>
      <c r="D42" s="335"/>
      <c r="E42" s="335"/>
      <c r="F42" s="335"/>
      <c r="G42" s="226"/>
      <c r="H42" s="226"/>
      <c r="I42" s="226"/>
      <c r="J42" s="146"/>
      <c r="K42" s="146"/>
      <c r="L42" s="146"/>
      <c r="M42" s="136"/>
      <c r="N42" s="136"/>
      <c r="O42" s="223"/>
      <c r="P42" s="226"/>
      <c r="Q42" s="223"/>
      <c r="R42" s="226"/>
      <c r="S42" s="223"/>
      <c r="T42" s="226"/>
      <c r="U42" s="223"/>
      <c r="V42" s="217"/>
      <c r="W42" s="220"/>
      <c r="X42" s="220"/>
      <c r="Y42" s="226"/>
      <c r="Z42" s="226"/>
    </row>
    <row r="43" spans="1:26" x14ac:dyDescent="0.25">
      <c r="A43" s="335"/>
      <c r="B43" s="335"/>
      <c r="C43" s="335"/>
      <c r="D43" s="335"/>
      <c r="E43" s="335"/>
      <c r="F43" s="335"/>
      <c r="G43" s="226"/>
      <c r="H43" s="226"/>
      <c r="I43" s="226"/>
      <c r="J43" s="146"/>
      <c r="K43" s="146"/>
      <c r="L43" s="146"/>
      <c r="M43" s="136"/>
      <c r="N43" s="136"/>
      <c r="O43" s="223"/>
      <c r="P43" s="226"/>
      <c r="Q43" s="223"/>
      <c r="R43" s="226"/>
      <c r="S43" s="223"/>
      <c r="T43" s="226"/>
      <c r="U43" s="223"/>
      <c r="V43" s="217"/>
      <c r="W43" s="220"/>
      <c r="X43" s="220"/>
      <c r="Y43" s="226"/>
      <c r="Z43" s="226"/>
    </row>
    <row r="44" spans="1:26" x14ac:dyDescent="0.25">
      <c r="A44" s="335"/>
      <c r="B44" s="335"/>
      <c r="C44" s="335"/>
      <c r="D44" s="335"/>
      <c r="E44" s="335"/>
      <c r="F44" s="335"/>
      <c r="G44" s="226"/>
      <c r="H44" s="226"/>
      <c r="I44" s="226"/>
      <c r="J44" s="146"/>
      <c r="K44" s="146"/>
      <c r="L44" s="146"/>
      <c r="M44" s="136"/>
      <c r="N44" s="136"/>
      <c r="O44" s="223"/>
      <c r="P44" s="226"/>
      <c r="Q44" s="223"/>
      <c r="R44" s="226"/>
      <c r="S44" s="223"/>
      <c r="T44" s="226"/>
      <c r="U44" s="223"/>
      <c r="V44" s="217"/>
      <c r="W44" s="220"/>
      <c r="X44" s="220"/>
      <c r="Y44" s="226"/>
      <c r="Z44" s="226"/>
    </row>
    <row r="45" spans="1:26" x14ac:dyDescent="0.25">
      <c r="A45" s="335"/>
      <c r="B45" s="335"/>
      <c r="C45" s="335"/>
      <c r="D45" s="335"/>
      <c r="E45" s="335"/>
      <c r="F45" s="335"/>
      <c r="G45" s="226"/>
      <c r="H45" s="226"/>
      <c r="I45" s="226"/>
      <c r="J45" s="146"/>
      <c r="K45" s="146"/>
      <c r="L45" s="146"/>
      <c r="M45" s="136"/>
      <c r="N45" s="136"/>
      <c r="O45" s="223"/>
      <c r="P45" s="226"/>
      <c r="Q45" s="223"/>
      <c r="R45" s="226"/>
      <c r="S45" s="223"/>
      <c r="T45" s="226"/>
      <c r="U45" s="223"/>
      <c r="V45" s="217"/>
      <c r="W45" s="220"/>
      <c r="X45" s="220"/>
      <c r="Y45" s="226"/>
      <c r="Z45" s="226"/>
    </row>
    <row r="46" spans="1:26" x14ac:dyDescent="0.25">
      <c r="A46" s="335"/>
      <c r="B46" s="335"/>
      <c r="C46" s="335"/>
      <c r="D46" s="335"/>
      <c r="E46" s="335"/>
      <c r="F46" s="335"/>
      <c r="G46" s="226"/>
      <c r="H46" s="226"/>
      <c r="I46" s="226"/>
      <c r="J46" s="146"/>
      <c r="K46" s="146"/>
      <c r="L46" s="146"/>
      <c r="M46" s="136"/>
      <c r="N46" s="136"/>
      <c r="O46" s="223"/>
      <c r="P46" s="226"/>
      <c r="Q46" s="223"/>
      <c r="R46" s="226"/>
      <c r="S46" s="223"/>
      <c r="T46" s="226"/>
      <c r="U46" s="223"/>
      <c r="V46" s="217"/>
      <c r="W46" s="220"/>
      <c r="X46" s="220"/>
      <c r="Y46" s="226"/>
      <c r="Z46" s="226"/>
    </row>
    <row r="47" spans="1:26" x14ac:dyDescent="0.25">
      <c r="A47" s="335"/>
      <c r="B47" s="335"/>
      <c r="C47" s="335"/>
      <c r="D47" s="335"/>
      <c r="E47" s="335"/>
      <c r="F47" s="335"/>
      <c r="G47" s="227"/>
      <c r="H47" s="227"/>
      <c r="I47" s="227"/>
      <c r="J47" s="146"/>
      <c r="K47" s="146"/>
      <c r="L47" s="146"/>
      <c r="M47" s="136"/>
      <c r="N47" s="136"/>
      <c r="O47" s="224"/>
      <c r="P47" s="227"/>
      <c r="Q47" s="224"/>
      <c r="R47" s="227"/>
      <c r="S47" s="224"/>
      <c r="T47" s="227"/>
      <c r="U47" s="224"/>
      <c r="V47" s="218"/>
      <c r="W47" s="221"/>
      <c r="X47" s="221"/>
      <c r="Y47" s="227"/>
      <c r="Z47" s="227"/>
    </row>
    <row r="48" spans="1:26" ht="15.75" customHeight="1" x14ac:dyDescent="0.25">
      <c r="A48" s="335"/>
      <c r="B48" s="335" t="s">
        <v>1379</v>
      </c>
      <c r="C48" s="335" t="s">
        <v>1380</v>
      </c>
      <c r="D48" s="335" t="s">
        <v>1381</v>
      </c>
      <c r="E48" s="335" t="s">
        <v>1382</v>
      </c>
      <c r="F48" s="351" t="s">
        <v>1383</v>
      </c>
      <c r="G48" s="225"/>
      <c r="H48" s="225"/>
      <c r="I48" s="225"/>
      <c r="J48" s="146"/>
      <c r="K48" s="146"/>
      <c r="L48" s="146"/>
      <c r="M48" s="136"/>
      <c r="N48" s="136"/>
      <c r="O48" s="222"/>
      <c r="P48" s="225"/>
      <c r="Q48" s="222"/>
      <c r="R48" s="225"/>
      <c r="S48" s="222"/>
      <c r="T48" s="225"/>
      <c r="U48" s="222"/>
      <c r="V48" s="216"/>
      <c r="W48" s="219">
        <f>O48+Q48+S48+U48</f>
        <v>0</v>
      </c>
      <c r="X48" s="219">
        <f>P48+R48+T48+V48</f>
        <v>0</v>
      </c>
      <c r="Y48" s="225"/>
      <c r="Z48" s="225"/>
    </row>
    <row r="49" spans="1:26" x14ac:dyDescent="0.25">
      <c r="A49" s="335"/>
      <c r="B49" s="335"/>
      <c r="C49" s="335"/>
      <c r="D49" s="335"/>
      <c r="E49" s="335"/>
      <c r="F49" s="351"/>
      <c r="G49" s="226"/>
      <c r="H49" s="226"/>
      <c r="I49" s="226"/>
      <c r="J49" s="146"/>
      <c r="K49" s="146"/>
      <c r="L49" s="146"/>
      <c r="M49" s="136"/>
      <c r="N49" s="136"/>
      <c r="O49" s="223"/>
      <c r="P49" s="226"/>
      <c r="Q49" s="223"/>
      <c r="R49" s="226"/>
      <c r="S49" s="223"/>
      <c r="T49" s="226"/>
      <c r="U49" s="223"/>
      <c r="V49" s="217"/>
      <c r="W49" s="220"/>
      <c r="X49" s="220"/>
      <c r="Y49" s="226"/>
      <c r="Z49" s="226"/>
    </row>
    <row r="50" spans="1:26" x14ac:dyDescent="0.25">
      <c r="A50" s="335"/>
      <c r="B50" s="335"/>
      <c r="C50" s="335"/>
      <c r="D50" s="335"/>
      <c r="E50" s="335"/>
      <c r="F50" s="351"/>
      <c r="G50" s="226"/>
      <c r="H50" s="226"/>
      <c r="I50" s="226"/>
      <c r="J50" s="146"/>
      <c r="K50" s="146"/>
      <c r="L50" s="146"/>
      <c r="M50" s="136"/>
      <c r="N50" s="136"/>
      <c r="O50" s="223"/>
      <c r="P50" s="226"/>
      <c r="Q50" s="223"/>
      <c r="R50" s="226"/>
      <c r="S50" s="223"/>
      <c r="T50" s="226"/>
      <c r="U50" s="223"/>
      <c r="V50" s="217"/>
      <c r="W50" s="220"/>
      <c r="X50" s="220"/>
      <c r="Y50" s="226"/>
      <c r="Z50" s="226"/>
    </row>
    <row r="51" spans="1:26" x14ac:dyDescent="0.25">
      <c r="A51" s="335"/>
      <c r="B51" s="335"/>
      <c r="C51" s="335"/>
      <c r="D51" s="335"/>
      <c r="E51" s="335"/>
      <c r="F51" s="351"/>
      <c r="G51" s="226"/>
      <c r="H51" s="226"/>
      <c r="I51" s="226"/>
      <c r="J51" s="146"/>
      <c r="K51" s="146"/>
      <c r="L51" s="146"/>
      <c r="M51" s="136"/>
      <c r="N51" s="136"/>
      <c r="O51" s="223"/>
      <c r="P51" s="226"/>
      <c r="Q51" s="223"/>
      <c r="R51" s="226"/>
      <c r="S51" s="223"/>
      <c r="T51" s="226"/>
      <c r="U51" s="223"/>
      <c r="V51" s="217"/>
      <c r="W51" s="220"/>
      <c r="X51" s="220"/>
      <c r="Y51" s="226"/>
      <c r="Z51" s="226"/>
    </row>
    <row r="52" spans="1:26" x14ac:dyDescent="0.25">
      <c r="A52" s="335"/>
      <c r="B52" s="335"/>
      <c r="C52" s="335"/>
      <c r="D52" s="335"/>
      <c r="E52" s="335"/>
      <c r="F52" s="351"/>
      <c r="G52" s="226"/>
      <c r="H52" s="226"/>
      <c r="I52" s="226"/>
      <c r="J52" s="146"/>
      <c r="K52" s="146"/>
      <c r="L52" s="146"/>
      <c r="M52" s="136"/>
      <c r="N52" s="136"/>
      <c r="O52" s="223"/>
      <c r="P52" s="226"/>
      <c r="Q52" s="223"/>
      <c r="R52" s="226"/>
      <c r="S52" s="223"/>
      <c r="T52" s="226"/>
      <c r="U52" s="223"/>
      <c r="V52" s="217"/>
      <c r="W52" s="220"/>
      <c r="X52" s="220"/>
      <c r="Y52" s="226"/>
      <c r="Z52" s="226"/>
    </row>
    <row r="53" spans="1:26" x14ac:dyDescent="0.25">
      <c r="A53" s="335"/>
      <c r="B53" s="335"/>
      <c r="C53" s="335"/>
      <c r="D53" s="335"/>
      <c r="E53" s="335"/>
      <c r="F53" s="351"/>
      <c r="G53" s="226"/>
      <c r="H53" s="226"/>
      <c r="I53" s="226"/>
      <c r="J53" s="146"/>
      <c r="K53" s="146"/>
      <c r="L53" s="146"/>
      <c r="M53" s="136"/>
      <c r="N53" s="136"/>
      <c r="O53" s="223"/>
      <c r="P53" s="226"/>
      <c r="Q53" s="223"/>
      <c r="R53" s="226"/>
      <c r="S53" s="223"/>
      <c r="T53" s="226"/>
      <c r="U53" s="223"/>
      <c r="V53" s="217"/>
      <c r="W53" s="220"/>
      <c r="X53" s="220"/>
      <c r="Y53" s="226"/>
      <c r="Z53" s="226"/>
    </row>
    <row r="54" spans="1:26" x14ac:dyDescent="0.25">
      <c r="A54" s="335"/>
      <c r="B54" s="335"/>
      <c r="C54" s="335"/>
      <c r="D54" s="335"/>
      <c r="E54" s="335"/>
      <c r="F54" s="351"/>
      <c r="G54" s="226"/>
      <c r="H54" s="226"/>
      <c r="I54" s="226"/>
      <c r="J54" s="146"/>
      <c r="K54" s="146"/>
      <c r="L54" s="146"/>
      <c r="M54" s="136"/>
      <c r="N54" s="136"/>
      <c r="O54" s="223"/>
      <c r="P54" s="226"/>
      <c r="Q54" s="223"/>
      <c r="R54" s="226"/>
      <c r="S54" s="223"/>
      <c r="T54" s="226"/>
      <c r="U54" s="223"/>
      <c r="V54" s="217"/>
      <c r="W54" s="220"/>
      <c r="X54" s="220"/>
      <c r="Y54" s="226"/>
      <c r="Z54" s="226"/>
    </row>
    <row r="55" spans="1:26" x14ac:dyDescent="0.25">
      <c r="A55" s="335"/>
      <c r="B55" s="335"/>
      <c r="C55" s="335"/>
      <c r="D55" s="335"/>
      <c r="E55" s="335"/>
      <c r="F55" s="351"/>
      <c r="G55" s="226"/>
      <c r="H55" s="226"/>
      <c r="I55" s="226"/>
      <c r="J55" s="146"/>
      <c r="K55" s="146"/>
      <c r="L55" s="146"/>
      <c r="M55" s="136"/>
      <c r="N55" s="136"/>
      <c r="O55" s="223"/>
      <c r="P55" s="226"/>
      <c r="Q55" s="223"/>
      <c r="R55" s="226"/>
      <c r="S55" s="223"/>
      <c r="T55" s="226"/>
      <c r="U55" s="223"/>
      <c r="V55" s="217"/>
      <c r="W55" s="220"/>
      <c r="X55" s="220"/>
      <c r="Y55" s="226"/>
      <c r="Z55" s="226"/>
    </row>
    <row r="56" spans="1:26" x14ac:dyDescent="0.25">
      <c r="A56" s="335"/>
      <c r="B56" s="335"/>
      <c r="C56" s="335"/>
      <c r="D56" s="335"/>
      <c r="E56" s="335"/>
      <c r="F56" s="351"/>
      <c r="G56" s="226"/>
      <c r="H56" s="226"/>
      <c r="I56" s="226"/>
      <c r="J56" s="146"/>
      <c r="K56" s="146"/>
      <c r="L56" s="146"/>
      <c r="M56" s="136"/>
      <c r="N56" s="136"/>
      <c r="O56" s="223"/>
      <c r="P56" s="226"/>
      <c r="Q56" s="223"/>
      <c r="R56" s="226"/>
      <c r="S56" s="223"/>
      <c r="T56" s="226"/>
      <c r="U56" s="223"/>
      <c r="V56" s="217"/>
      <c r="W56" s="220"/>
      <c r="X56" s="220"/>
      <c r="Y56" s="226"/>
      <c r="Z56" s="226"/>
    </row>
    <row r="57" spans="1:26" x14ac:dyDescent="0.25">
      <c r="A57" s="335"/>
      <c r="B57" s="335"/>
      <c r="C57" s="335"/>
      <c r="D57" s="335"/>
      <c r="E57" s="335"/>
      <c r="F57" s="351"/>
      <c r="G57" s="227"/>
      <c r="H57" s="227"/>
      <c r="I57" s="227"/>
      <c r="J57" s="146"/>
      <c r="K57" s="146"/>
      <c r="L57" s="146"/>
      <c r="M57" s="136"/>
      <c r="N57" s="136"/>
      <c r="O57" s="224"/>
      <c r="P57" s="227"/>
      <c r="Q57" s="224"/>
      <c r="R57" s="227"/>
      <c r="S57" s="224"/>
      <c r="T57" s="227"/>
      <c r="U57" s="224"/>
      <c r="V57" s="218"/>
      <c r="W57" s="221"/>
      <c r="X57" s="221"/>
      <c r="Y57" s="227"/>
      <c r="Z57" s="227"/>
    </row>
    <row r="58" spans="1:26" x14ac:dyDescent="0.25">
      <c r="A58" s="335"/>
      <c r="B58" s="335"/>
      <c r="C58" s="335"/>
      <c r="D58" s="335" t="s">
        <v>1384</v>
      </c>
      <c r="E58" s="335" t="s">
        <v>1373</v>
      </c>
      <c r="F58" s="335" t="s">
        <v>1385</v>
      </c>
      <c r="G58" s="225"/>
      <c r="H58" s="225"/>
      <c r="I58" s="225"/>
      <c r="J58" s="146"/>
      <c r="K58" s="146"/>
      <c r="L58" s="146"/>
      <c r="M58" s="136"/>
      <c r="N58" s="136"/>
      <c r="O58" s="222"/>
      <c r="P58" s="225"/>
      <c r="Q58" s="222"/>
      <c r="R58" s="225"/>
      <c r="S58" s="222"/>
      <c r="T58" s="225"/>
      <c r="U58" s="222"/>
      <c r="V58" s="216"/>
      <c r="W58" s="219">
        <f>O58+Q58+S58+U58</f>
        <v>0</v>
      </c>
      <c r="X58" s="219">
        <f>P58+R58+T58+V58</f>
        <v>0</v>
      </c>
      <c r="Y58" s="225"/>
      <c r="Z58" s="225"/>
    </row>
    <row r="59" spans="1:26" x14ac:dyDescent="0.25">
      <c r="A59" s="335"/>
      <c r="B59" s="335"/>
      <c r="C59" s="335"/>
      <c r="D59" s="335"/>
      <c r="E59" s="335"/>
      <c r="F59" s="335"/>
      <c r="G59" s="226"/>
      <c r="H59" s="226"/>
      <c r="I59" s="226"/>
      <c r="J59" s="146"/>
      <c r="K59" s="146"/>
      <c r="L59" s="146"/>
      <c r="M59" s="136"/>
      <c r="N59" s="136"/>
      <c r="O59" s="223"/>
      <c r="P59" s="226"/>
      <c r="Q59" s="223"/>
      <c r="R59" s="226"/>
      <c r="S59" s="223"/>
      <c r="T59" s="226"/>
      <c r="U59" s="223"/>
      <c r="V59" s="217"/>
      <c r="W59" s="220"/>
      <c r="X59" s="220"/>
      <c r="Y59" s="226"/>
      <c r="Z59" s="226"/>
    </row>
    <row r="60" spans="1:26" x14ac:dyDescent="0.25">
      <c r="A60" s="335"/>
      <c r="B60" s="335"/>
      <c r="C60" s="335"/>
      <c r="D60" s="335"/>
      <c r="E60" s="335"/>
      <c r="F60" s="335"/>
      <c r="G60" s="226"/>
      <c r="H60" s="226"/>
      <c r="I60" s="226"/>
      <c r="J60" s="146"/>
      <c r="K60" s="146"/>
      <c r="L60" s="146"/>
      <c r="M60" s="136"/>
      <c r="N60" s="136"/>
      <c r="O60" s="223"/>
      <c r="P60" s="226"/>
      <c r="Q60" s="223"/>
      <c r="R60" s="226"/>
      <c r="S60" s="223"/>
      <c r="T60" s="226"/>
      <c r="U60" s="223"/>
      <c r="V60" s="217"/>
      <c r="W60" s="220"/>
      <c r="X60" s="220"/>
      <c r="Y60" s="226"/>
      <c r="Z60" s="226"/>
    </row>
    <row r="61" spans="1:26" x14ac:dyDescent="0.25">
      <c r="A61" s="335"/>
      <c r="B61" s="335"/>
      <c r="C61" s="335"/>
      <c r="D61" s="335"/>
      <c r="E61" s="335"/>
      <c r="F61" s="335"/>
      <c r="G61" s="226"/>
      <c r="H61" s="226"/>
      <c r="I61" s="226"/>
      <c r="J61" s="146"/>
      <c r="K61" s="146"/>
      <c r="L61" s="146"/>
      <c r="M61" s="136"/>
      <c r="N61" s="136"/>
      <c r="O61" s="223"/>
      <c r="P61" s="226"/>
      <c r="Q61" s="223"/>
      <c r="R61" s="226"/>
      <c r="S61" s="223"/>
      <c r="T61" s="226"/>
      <c r="U61" s="223"/>
      <c r="V61" s="217"/>
      <c r="W61" s="220"/>
      <c r="X61" s="220"/>
      <c r="Y61" s="226"/>
      <c r="Z61" s="226"/>
    </row>
    <row r="62" spans="1:26" x14ac:dyDescent="0.25">
      <c r="A62" s="335"/>
      <c r="B62" s="335"/>
      <c r="C62" s="335"/>
      <c r="D62" s="335"/>
      <c r="E62" s="335"/>
      <c r="F62" s="335"/>
      <c r="G62" s="226"/>
      <c r="H62" s="226"/>
      <c r="I62" s="226"/>
      <c r="J62" s="146"/>
      <c r="K62" s="146"/>
      <c r="L62" s="146"/>
      <c r="M62" s="136"/>
      <c r="N62" s="136"/>
      <c r="O62" s="223"/>
      <c r="P62" s="226"/>
      <c r="Q62" s="223"/>
      <c r="R62" s="226"/>
      <c r="S62" s="223"/>
      <c r="T62" s="226"/>
      <c r="U62" s="223"/>
      <c r="V62" s="217"/>
      <c r="W62" s="220"/>
      <c r="X62" s="220"/>
      <c r="Y62" s="226"/>
      <c r="Z62" s="226"/>
    </row>
    <row r="63" spans="1:26" x14ac:dyDescent="0.25">
      <c r="A63" s="335"/>
      <c r="B63" s="335"/>
      <c r="C63" s="335"/>
      <c r="D63" s="335"/>
      <c r="E63" s="335"/>
      <c r="F63" s="335"/>
      <c r="G63" s="226"/>
      <c r="H63" s="226"/>
      <c r="I63" s="226"/>
      <c r="J63" s="146"/>
      <c r="K63" s="146"/>
      <c r="L63" s="146"/>
      <c r="M63" s="136"/>
      <c r="N63" s="136"/>
      <c r="O63" s="223"/>
      <c r="P63" s="226"/>
      <c r="Q63" s="223"/>
      <c r="R63" s="226"/>
      <c r="S63" s="223"/>
      <c r="T63" s="226"/>
      <c r="U63" s="223"/>
      <c r="V63" s="217"/>
      <c r="W63" s="220"/>
      <c r="X63" s="220"/>
      <c r="Y63" s="226"/>
      <c r="Z63" s="226"/>
    </row>
    <row r="64" spans="1:26" x14ac:dyDescent="0.25">
      <c r="A64" s="335"/>
      <c r="B64" s="335"/>
      <c r="C64" s="335"/>
      <c r="D64" s="335"/>
      <c r="E64" s="335"/>
      <c r="F64" s="335"/>
      <c r="G64" s="226"/>
      <c r="H64" s="226"/>
      <c r="I64" s="226"/>
      <c r="J64" s="146"/>
      <c r="K64" s="146"/>
      <c r="L64" s="146"/>
      <c r="M64" s="136"/>
      <c r="N64" s="136"/>
      <c r="O64" s="223"/>
      <c r="P64" s="226"/>
      <c r="Q64" s="223"/>
      <c r="R64" s="226"/>
      <c r="S64" s="223"/>
      <c r="T64" s="226"/>
      <c r="U64" s="223"/>
      <c r="V64" s="217"/>
      <c r="W64" s="220"/>
      <c r="X64" s="220"/>
      <c r="Y64" s="226"/>
      <c r="Z64" s="226"/>
    </row>
    <row r="65" spans="1:26" x14ac:dyDescent="0.25">
      <c r="A65" s="335"/>
      <c r="B65" s="335"/>
      <c r="C65" s="335"/>
      <c r="D65" s="335"/>
      <c r="E65" s="335"/>
      <c r="F65" s="335"/>
      <c r="G65" s="226"/>
      <c r="H65" s="226"/>
      <c r="I65" s="226"/>
      <c r="J65" s="146"/>
      <c r="K65" s="146"/>
      <c r="L65" s="146"/>
      <c r="M65" s="136"/>
      <c r="N65" s="136"/>
      <c r="O65" s="223"/>
      <c r="P65" s="226"/>
      <c r="Q65" s="223"/>
      <c r="R65" s="226"/>
      <c r="S65" s="223"/>
      <c r="T65" s="226"/>
      <c r="U65" s="223"/>
      <c r="V65" s="217"/>
      <c r="W65" s="220"/>
      <c r="X65" s="220"/>
      <c r="Y65" s="226"/>
      <c r="Z65" s="226"/>
    </row>
    <row r="66" spans="1:26" x14ac:dyDescent="0.25">
      <c r="A66" s="335"/>
      <c r="B66" s="335"/>
      <c r="C66" s="335"/>
      <c r="D66" s="335"/>
      <c r="E66" s="335"/>
      <c r="F66" s="335"/>
      <c r="G66" s="226"/>
      <c r="H66" s="226"/>
      <c r="I66" s="226"/>
      <c r="J66" s="146"/>
      <c r="K66" s="146"/>
      <c r="L66" s="146"/>
      <c r="M66" s="136"/>
      <c r="N66" s="136"/>
      <c r="O66" s="223"/>
      <c r="P66" s="226"/>
      <c r="Q66" s="223"/>
      <c r="R66" s="226"/>
      <c r="S66" s="223"/>
      <c r="T66" s="226"/>
      <c r="U66" s="223"/>
      <c r="V66" s="217"/>
      <c r="W66" s="220"/>
      <c r="X66" s="220"/>
      <c r="Y66" s="226"/>
      <c r="Z66" s="226"/>
    </row>
    <row r="67" spans="1:26" x14ac:dyDescent="0.25">
      <c r="A67" s="335"/>
      <c r="B67" s="335"/>
      <c r="C67" s="335"/>
      <c r="D67" s="335"/>
      <c r="E67" s="335"/>
      <c r="F67" s="335"/>
      <c r="G67" s="227"/>
      <c r="H67" s="227"/>
      <c r="I67" s="227"/>
      <c r="J67" s="146"/>
      <c r="K67" s="146"/>
      <c r="L67" s="146"/>
      <c r="M67" s="136"/>
      <c r="N67" s="136"/>
      <c r="O67" s="224"/>
      <c r="P67" s="227"/>
      <c r="Q67" s="224"/>
      <c r="R67" s="227"/>
      <c r="S67" s="224"/>
      <c r="T67" s="227"/>
      <c r="U67" s="224"/>
      <c r="V67" s="218"/>
      <c r="W67" s="221"/>
      <c r="X67" s="221"/>
      <c r="Y67" s="227"/>
      <c r="Z67" s="227"/>
    </row>
    <row r="68" spans="1:26" x14ac:dyDescent="0.25">
      <c r="A68" s="335"/>
      <c r="B68" s="335"/>
      <c r="C68" s="335"/>
      <c r="D68" s="335" t="s">
        <v>1386</v>
      </c>
      <c r="E68" s="335" t="s">
        <v>1387</v>
      </c>
      <c r="F68" s="335" t="s">
        <v>1388</v>
      </c>
      <c r="G68" s="225"/>
      <c r="H68" s="225"/>
      <c r="I68" s="225"/>
      <c r="J68" s="146"/>
      <c r="K68" s="146"/>
      <c r="L68" s="146"/>
      <c r="M68" s="136"/>
      <c r="N68" s="136"/>
      <c r="O68" s="222"/>
      <c r="P68" s="225"/>
      <c r="Q68" s="222"/>
      <c r="R68" s="225"/>
      <c r="S68" s="222"/>
      <c r="T68" s="225"/>
      <c r="U68" s="222"/>
      <c r="V68" s="216"/>
      <c r="W68" s="219">
        <f>O68+Q68+S68+U68</f>
        <v>0</v>
      </c>
      <c r="X68" s="219">
        <f>P68+R68+T68+V68</f>
        <v>0</v>
      </c>
      <c r="Y68" s="225"/>
      <c r="Z68" s="225"/>
    </row>
    <row r="69" spans="1:26" x14ac:dyDescent="0.25">
      <c r="A69" s="335"/>
      <c r="B69" s="335"/>
      <c r="C69" s="335"/>
      <c r="D69" s="335"/>
      <c r="E69" s="335"/>
      <c r="F69" s="335"/>
      <c r="G69" s="226"/>
      <c r="H69" s="226"/>
      <c r="I69" s="226"/>
      <c r="J69" s="146"/>
      <c r="K69" s="146"/>
      <c r="L69" s="146"/>
      <c r="M69" s="136"/>
      <c r="N69" s="136"/>
      <c r="O69" s="223"/>
      <c r="P69" s="226"/>
      <c r="Q69" s="223"/>
      <c r="R69" s="226"/>
      <c r="S69" s="223"/>
      <c r="T69" s="226"/>
      <c r="U69" s="223"/>
      <c r="V69" s="217"/>
      <c r="W69" s="220"/>
      <c r="X69" s="220"/>
      <c r="Y69" s="226"/>
      <c r="Z69" s="226"/>
    </row>
    <row r="70" spans="1:26" x14ac:dyDescent="0.25">
      <c r="A70" s="335"/>
      <c r="B70" s="335"/>
      <c r="C70" s="335"/>
      <c r="D70" s="335"/>
      <c r="E70" s="335"/>
      <c r="F70" s="335"/>
      <c r="G70" s="226"/>
      <c r="H70" s="226"/>
      <c r="I70" s="226"/>
      <c r="J70" s="146"/>
      <c r="K70" s="146"/>
      <c r="L70" s="146"/>
      <c r="M70" s="136"/>
      <c r="N70" s="136"/>
      <c r="O70" s="223"/>
      <c r="P70" s="226"/>
      <c r="Q70" s="223"/>
      <c r="R70" s="226"/>
      <c r="S70" s="223"/>
      <c r="T70" s="226"/>
      <c r="U70" s="223"/>
      <c r="V70" s="217"/>
      <c r="W70" s="220"/>
      <c r="X70" s="220"/>
      <c r="Y70" s="226"/>
      <c r="Z70" s="226"/>
    </row>
    <row r="71" spans="1:26" x14ac:dyDescent="0.25">
      <c r="A71" s="335"/>
      <c r="B71" s="335"/>
      <c r="C71" s="335"/>
      <c r="D71" s="335"/>
      <c r="E71" s="335"/>
      <c r="F71" s="335"/>
      <c r="G71" s="226"/>
      <c r="H71" s="226"/>
      <c r="I71" s="226"/>
      <c r="J71" s="146"/>
      <c r="K71" s="146"/>
      <c r="L71" s="146"/>
      <c r="M71" s="136"/>
      <c r="N71" s="136"/>
      <c r="O71" s="223"/>
      <c r="P71" s="226"/>
      <c r="Q71" s="223"/>
      <c r="R71" s="226"/>
      <c r="S71" s="223"/>
      <c r="T71" s="226"/>
      <c r="U71" s="223"/>
      <c r="V71" s="217"/>
      <c r="W71" s="220"/>
      <c r="X71" s="220"/>
      <c r="Y71" s="226"/>
      <c r="Z71" s="226"/>
    </row>
    <row r="72" spans="1:26" x14ac:dyDescent="0.25">
      <c r="A72" s="335"/>
      <c r="B72" s="335"/>
      <c r="C72" s="335"/>
      <c r="D72" s="335"/>
      <c r="E72" s="335"/>
      <c r="F72" s="335"/>
      <c r="G72" s="226"/>
      <c r="H72" s="226"/>
      <c r="I72" s="226"/>
      <c r="J72" s="146"/>
      <c r="K72" s="146"/>
      <c r="L72" s="146"/>
      <c r="M72" s="136"/>
      <c r="N72" s="136"/>
      <c r="O72" s="223"/>
      <c r="P72" s="226"/>
      <c r="Q72" s="223"/>
      <c r="R72" s="226"/>
      <c r="S72" s="223"/>
      <c r="T72" s="226"/>
      <c r="U72" s="223"/>
      <c r="V72" s="217"/>
      <c r="W72" s="220"/>
      <c r="X72" s="220"/>
      <c r="Y72" s="226"/>
      <c r="Z72" s="226"/>
    </row>
    <row r="73" spans="1:26" x14ac:dyDescent="0.25">
      <c r="A73" s="335"/>
      <c r="B73" s="335"/>
      <c r="C73" s="335"/>
      <c r="D73" s="335"/>
      <c r="E73" s="335"/>
      <c r="F73" s="335"/>
      <c r="G73" s="226"/>
      <c r="H73" s="226"/>
      <c r="I73" s="226"/>
      <c r="J73" s="146"/>
      <c r="K73" s="146"/>
      <c r="L73" s="146"/>
      <c r="M73" s="136"/>
      <c r="N73" s="136"/>
      <c r="O73" s="223"/>
      <c r="P73" s="226"/>
      <c r="Q73" s="223"/>
      <c r="R73" s="226"/>
      <c r="S73" s="223"/>
      <c r="T73" s="226"/>
      <c r="U73" s="223"/>
      <c r="V73" s="217"/>
      <c r="W73" s="220"/>
      <c r="X73" s="220"/>
      <c r="Y73" s="226"/>
      <c r="Z73" s="226"/>
    </row>
    <row r="74" spans="1:26" x14ac:dyDescent="0.25">
      <c r="A74" s="335"/>
      <c r="B74" s="335"/>
      <c r="C74" s="335"/>
      <c r="D74" s="335"/>
      <c r="E74" s="335"/>
      <c r="F74" s="335"/>
      <c r="G74" s="226"/>
      <c r="H74" s="226"/>
      <c r="I74" s="226"/>
      <c r="J74" s="146"/>
      <c r="K74" s="146"/>
      <c r="L74" s="146"/>
      <c r="M74" s="136"/>
      <c r="N74" s="136"/>
      <c r="O74" s="223"/>
      <c r="P74" s="226"/>
      <c r="Q74" s="223"/>
      <c r="R74" s="226"/>
      <c r="S74" s="223"/>
      <c r="T74" s="226"/>
      <c r="U74" s="223"/>
      <c r="V74" s="217"/>
      <c r="W74" s="220"/>
      <c r="X74" s="220"/>
      <c r="Y74" s="226"/>
      <c r="Z74" s="226"/>
    </row>
    <row r="75" spans="1:26" x14ac:dyDescent="0.25">
      <c r="A75" s="335"/>
      <c r="B75" s="335"/>
      <c r="C75" s="335"/>
      <c r="D75" s="335"/>
      <c r="E75" s="335"/>
      <c r="F75" s="335"/>
      <c r="G75" s="226"/>
      <c r="H75" s="226"/>
      <c r="I75" s="226"/>
      <c r="J75" s="146"/>
      <c r="K75" s="146"/>
      <c r="L75" s="146"/>
      <c r="M75" s="136"/>
      <c r="N75" s="136"/>
      <c r="O75" s="223"/>
      <c r="P75" s="226"/>
      <c r="Q75" s="223"/>
      <c r="R75" s="226"/>
      <c r="S75" s="223"/>
      <c r="T75" s="226"/>
      <c r="U75" s="223"/>
      <c r="V75" s="217"/>
      <c r="W75" s="220"/>
      <c r="X75" s="220"/>
      <c r="Y75" s="226"/>
      <c r="Z75" s="226"/>
    </row>
    <row r="76" spans="1:26" x14ac:dyDescent="0.25">
      <c r="A76" s="335"/>
      <c r="B76" s="335"/>
      <c r="C76" s="335"/>
      <c r="D76" s="335"/>
      <c r="E76" s="335"/>
      <c r="F76" s="335"/>
      <c r="G76" s="226"/>
      <c r="H76" s="226"/>
      <c r="I76" s="226"/>
      <c r="J76" s="146"/>
      <c r="K76" s="146"/>
      <c r="L76" s="146"/>
      <c r="M76" s="136"/>
      <c r="N76" s="136"/>
      <c r="O76" s="223"/>
      <c r="P76" s="226"/>
      <c r="Q76" s="223"/>
      <c r="R76" s="226"/>
      <c r="S76" s="223"/>
      <c r="T76" s="226"/>
      <c r="U76" s="223"/>
      <c r="V76" s="217"/>
      <c r="W76" s="220"/>
      <c r="X76" s="220"/>
      <c r="Y76" s="226"/>
      <c r="Z76" s="226"/>
    </row>
    <row r="77" spans="1:26" x14ac:dyDescent="0.25">
      <c r="A77" s="335"/>
      <c r="B77" s="335"/>
      <c r="C77" s="335"/>
      <c r="D77" s="335"/>
      <c r="E77" s="335"/>
      <c r="F77" s="335"/>
      <c r="G77" s="227"/>
      <c r="H77" s="227"/>
      <c r="I77" s="227"/>
      <c r="J77" s="146"/>
      <c r="K77" s="146"/>
      <c r="L77" s="146"/>
      <c r="M77" s="136"/>
      <c r="N77" s="136"/>
      <c r="O77" s="224"/>
      <c r="P77" s="227"/>
      <c r="Q77" s="224"/>
      <c r="R77" s="227"/>
      <c r="S77" s="224"/>
      <c r="T77" s="227"/>
      <c r="U77" s="224"/>
      <c r="V77" s="218"/>
      <c r="W77" s="221"/>
      <c r="X77" s="221"/>
      <c r="Y77" s="227"/>
      <c r="Z77" s="227"/>
    </row>
    <row r="78" spans="1:26" x14ac:dyDescent="0.25">
      <c r="A78" s="335"/>
      <c r="B78" s="335"/>
      <c r="C78" s="335"/>
      <c r="D78" s="335" t="s">
        <v>1389</v>
      </c>
      <c r="E78" s="335" t="s">
        <v>1390</v>
      </c>
      <c r="F78" s="335" t="s">
        <v>1391</v>
      </c>
      <c r="G78" s="225"/>
      <c r="H78" s="225"/>
      <c r="I78" s="225"/>
      <c r="J78" s="146"/>
      <c r="K78" s="146"/>
      <c r="L78" s="146"/>
      <c r="M78" s="136"/>
      <c r="N78" s="136"/>
      <c r="O78" s="222"/>
      <c r="P78" s="225"/>
      <c r="Q78" s="222"/>
      <c r="R78" s="225"/>
      <c r="S78" s="222"/>
      <c r="T78" s="225"/>
      <c r="U78" s="222"/>
      <c r="V78" s="216"/>
      <c r="W78" s="219">
        <f>O78+Q78+S78+U78</f>
        <v>0</v>
      </c>
      <c r="X78" s="219">
        <f>P78+R78+T78+V78</f>
        <v>0</v>
      </c>
      <c r="Y78" s="225"/>
      <c r="Z78" s="225"/>
    </row>
    <row r="79" spans="1:26" x14ac:dyDescent="0.25">
      <c r="A79" s="335"/>
      <c r="B79" s="335"/>
      <c r="C79" s="335"/>
      <c r="D79" s="335"/>
      <c r="E79" s="335"/>
      <c r="F79" s="335"/>
      <c r="G79" s="226"/>
      <c r="H79" s="226"/>
      <c r="I79" s="226"/>
      <c r="J79" s="146"/>
      <c r="K79" s="146"/>
      <c r="L79" s="146"/>
      <c r="M79" s="136"/>
      <c r="N79" s="136"/>
      <c r="O79" s="223"/>
      <c r="P79" s="226"/>
      <c r="Q79" s="223"/>
      <c r="R79" s="226"/>
      <c r="S79" s="223"/>
      <c r="T79" s="226"/>
      <c r="U79" s="223"/>
      <c r="V79" s="217"/>
      <c r="W79" s="220"/>
      <c r="X79" s="220"/>
      <c r="Y79" s="226"/>
      <c r="Z79" s="226"/>
    </row>
    <row r="80" spans="1:26" x14ac:dyDescent="0.25">
      <c r="A80" s="335"/>
      <c r="B80" s="335"/>
      <c r="C80" s="335"/>
      <c r="D80" s="335"/>
      <c r="E80" s="335"/>
      <c r="F80" s="335"/>
      <c r="G80" s="226"/>
      <c r="H80" s="226"/>
      <c r="I80" s="226"/>
      <c r="J80" s="146"/>
      <c r="K80" s="146"/>
      <c r="L80" s="146"/>
      <c r="M80" s="136"/>
      <c r="N80" s="136"/>
      <c r="O80" s="223"/>
      <c r="P80" s="226"/>
      <c r="Q80" s="223"/>
      <c r="R80" s="226"/>
      <c r="S80" s="223"/>
      <c r="T80" s="226"/>
      <c r="U80" s="223"/>
      <c r="V80" s="217"/>
      <c r="W80" s="220"/>
      <c r="X80" s="220"/>
      <c r="Y80" s="226"/>
      <c r="Z80" s="226"/>
    </row>
    <row r="81" spans="1:26" x14ac:dyDescent="0.25">
      <c r="A81" s="335"/>
      <c r="B81" s="335"/>
      <c r="C81" s="335"/>
      <c r="D81" s="335"/>
      <c r="E81" s="335"/>
      <c r="F81" s="335"/>
      <c r="G81" s="226"/>
      <c r="H81" s="226"/>
      <c r="I81" s="226"/>
      <c r="J81" s="146"/>
      <c r="K81" s="146"/>
      <c r="L81" s="146"/>
      <c r="M81" s="136"/>
      <c r="N81" s="136"/>
      <c r="O81" s="223"/>
      <c r="P81" s="226"/>
      <c r="Q81" s="223"/>
      <c r="R81" s="226"/>
      <c r="S81" s="223"/>
      <c r="T81" s="226"/>
      <c r="U81" s="223"/>
      <c r="V81" s="217"/>
      <c r="W81" s="220"/>
      <c r="X81" s="220"/>
      <c r="Y81" s="226"/>
      <c r="Z81" s="226"/>
    </row>
    <row r="82" spans="1:26" x14ac:dyDescent="0.25">
      <c r="A82" s="335"/>
      <c r="B82" s="335"/>
      <c r="C82" s="335"/>
      <c r="D82" s="335"/>
      <c r="E82" s="335"/>
      <c r="F82" s="335"/>
      <c r="G82" s="226"/>
      <c r="H82" s="226"/>
      <c r="I82" s="226"/>
      <c r="J82" s="146"/>
      <c r="K82" s="146"/>
      <c r="L82" s="146"/>
      <c r="M82" s="136"/>
      <c r="N82" s="136"/>
      <c r="O82" s="223"/>
      <c r="P82" s="226"/>
      <c r="Q82" s="223"/>
      <c r="R82" s="226"/>
      <c r="S82" s="223"/>
      <c r="T82" s="226"/>
      <c r="U82" s="223"/>
      <c r="V82" s="217"/>
      <c r="W82" s="220"/>
      <c r="X82" s="220"/>
      <c r="Y82" s="226"/>
      <c r="Z82" s="226"/>
    </row>
    <row r="83" spans="1:26" x14ac:dyDescent="0.25">
      <c r="A83" s="335"/>
      <c r="B83" s="335"/>
      <c r="C83" s="335"/>
      <c r="D83" s="335"/>
      <c r="E83" s="335"/>
      <c r="F83" s="335"/>
      <c r="G83" s="226"/>
      <c r="H83" s="226"/>
      <c r="I83" s="226"/>
      <c r="J83" s="146"/>
      <c r="K83" s="146"/>
      <c r="L83" s="146"/>
      <c r="M83" s="136"/>
      <c r="N83" s="136"/>
      <c r="O83" s="223"/>
      <c r="P83" s="226"/>
      <c r="Q83" s="223"/>
      <c r="R83" s="226"/>
      <c r="S83" s="223"/>
      <c r="T83" s="226"/>
      <c r="U83" s="223"/>
      <c r="V83" s="217"/>
      <c r="W83" s="220"/>
      <c r="X83" s="220"/>
      <c r="Y83" s="226"/>
      <c r="Z83" s="226"/>
    </row>
    <row r="84" spans="1:26" x14ac:dyDescent="0.25">
      <c r="A84" s="335"/>
      <c r="B84" s="335"/>
      <c r="C84" s="335"/>
      <c r="D84" s="335"/>
      <c r="E84" s="335"/>
      <c r="F84" s="335"/>
      <c r="G84" s="226"/>
      <c r="H84" s="226"/>
      <c r="I84" s="226"/>
      <c r="J84" s="146"/>
      <c r="K84" s="146"/>
      <c r="L84" s="146"/>
      <c r="M84" s="136"/>
      <c r="N84" s="136"/>
      <c r="O84" s="223"/>
      <c r="P84" s="226"/>
      <c r="Q84" s="223"/>
      <c r="R84" s="226"/>
      <c r="S84" s="223"/>
      <c r="T84" s="226"/>
      <c r="U84" s="223"/>
      <c r="V84" s="217"/>
      <c r="W84" s="220"/>
      <c r="X84" s="220"/>
      <c r="Y84" s="226"/>
      <c r="Z84" s="226"/>
    </row>
    <row r="85" spans="1:26" x14ac:dyDescent="0.25">
      <c r="A85" s="335"/>
      <c r="B85" s="335"/>
      <c r="C85" s="335"/>
      <c r="D85" s="335"/>
      <c r="E85" s="335"/>
      <c r="F85" s="335"/>
      <c r="G85" s="226"/>
      <c r="H85" s="226"/>
      <c r="I85" s="226"/>
      <c r="J85" s="146"/>
      <c r="K85" s="146"/>
      <c r="L85" s="146"/>
      <c r="M85" s="136"/>
      <c r="N85" s="136"/>
      <c r="O85" s="223"/>
      <c r="P85" s="226"/>
      <c r="Q85" s="223"/>
      <c r="R85" s="226"/>
      <c r="S85" s="223"/>
      <c r="T85" s="226"/>
      <c r="U85" s="223"/>
      <c r="V85" s="217"/>
      <c r="W85" s="220"/>
      <c r="X85" s="220"/>
      <c r="Y85" s="226"/>
      <c r="Z85" s="226"/>
    </row>
    <row r="86" spans="1:26" x14ac:dyDescent="0.25">
      <c r="A86" s="335"/>
      <c r="B86" s="335"/>
      <c r="C86" s="335"/>
      <c r="D86" s="335"/>
      <c r="E86" s="335"/>
      <c r="F86" s="335"/>
      <c r="G86" s="226"/>
      <c r="H86" s="226"/>
      <c r="I86" s="226"/>
      <c r="J86" s="146"/>
      <c r="K86" s="146"/>
      <c r="L86" s="146"/>
      <c r="M86" s="136"/>
      <c r="N86" s="136"/>
      <c r="O86" s="223"/>
      <c r="P86" s="226"/>
      <c r="Q86" s="223"/>
      <c r="R86" s="226"/>
      <c r="S86" s="223"/>
      <c r="T86" s="226"/>
      <c r="U86" s="223"/>
      <c r="V86" s="217"/>
      <c r="W86" s="220"/>
      <c r="X86" s="220"/>
      <c r="Y86" s="226"/>
      <c r="Z86" s="226"/>
    </row>
    <row r="87" spans="1:26" x14ac:dyDescent="0.25">
      <c r="A87" s="335"/>
      <c r="B87" s="335"/>
      <c r="C87" s="335"/>
      <c r="D87" s="335"/>
      <c r="E87" s="335"/>
      <c r="F87" s="335"/>
      <c r="G87" s="227"/>
      <c r="H87" s="227"/>
      <c r="I87" s="227"/>
      <c r="J87" s="146"/>
      <c r="K87" s="146"/>
      <c r="L87" s="146"/>
      <c r="M87" s="136"/>
      <c r="N87" s="136"/>
      <c r="O87" s="224"/>
      <c r="P87" s="227"/>
      <c r="Q87" s="224"/>
      <c r="R87" s="227"/>
      <c r="S87" s="224"/>
      <c r="T87" s="227"/>
      <c r="U87" s="224"/>
      <c r="V87" s="218"/>
      <c r="W87" s="221"/>
      <c r="X87" s="221"/>
      <c r="Y87" s="227"/>
      <c r="Z87" s="227"/>
    </row>
    <row r="88" spans="1:26" ht="15.75" customHeight="1" x14ac:dyDescent="0.25">
      <c r="A88" s="335" t="s">
        <v>1392</v>
      </c>
      <c r="B88" s="335" t="s">
        <v>1393</v>
      </c>
      <c r="C88" s="335" t="s">
        <v>1394</v>
      </c>
      <c r="D88" s="349" t="s">
        <v>1395</v>
      </c>
      <c r="E88" s="349" t="s">
        <v>1396</v>
      </c>
      <c r="F88" s="349" t="s">
        <v>1397</v>
      </c>
      <c r="G88" s="225"/>
      <c r="H88" s="225"/>
      <c r="I88" s="225"/>
      <c r="J88" s="146"/>
      <c r="K88" s="146"/>
      <c r="L88" s="146"/>
      <c r="M88" s="136"/>
      <c r="N88" s="136"/>
      <c r="O88" s="222"/>
      <c r="P88" s="225"/>
      <c r="Q88" s="222"/>
      <c r="R88" s="225"/>
      <c r="S88" s="222"/>
      <c r="T88" s="225"/>
      <c r="U88" s="222"/>
      <c r="V88" s="216"/>
      <c r="W88" s="219">
        <f>O88+Q88+S88+U88</f>
        <v>0</v>
      </c>
      <c r="X88" s="219">
        <f>P88+R88+T88+V88</f>
        <v>0</v>
      </c>
      <c r="Y88" s="225"/>
      <c r="Z88" s="225"/>
    </row>
    <row r="89" spans="1:26" x14ac:dyDescent="0.25">
      <c r="A89" s="335"/>
      <c r="B89" s="335"/>
      <c r="C89" s="335"/>
      <c r="D89" s="350"/>
      <c r="E89" s="350"/>
      <c r="F89" s="350"/>
      <c r="G89" s="226"/>
      <c r="H89" s="226"/>
      <c r="I89" s="226"/>
      <c r="J89" s="146"/>
      <c r="K89" s="146"/>
      <c r="L89" s="146"/>
      <c r="M89" s="136"/>
      <c r="N89" s="136"/>
      <c r="O89" s="223"/>
      <c r="P89" s="226"/>
      <c r="Q89" s="223"/>
      <c r="R89" s="226"/>
      <c r="S89" s="223"/>
      <c r="T89" s="226"/>
      <c r="U89" s="223"/>
      <c r="V89" s="217"/>
      <c r="W89" s="220"/>
      <c r="X89" s="220"/>
      <c r="Y89" s="226"/>
      <c r="Z89" s="226"/>
    </row>
    <row r="90" spans="1:26" x14ac:dyDescent="0.25">
      <c r="A90" s="335"/>
      <c r="B90" s="335"/>
      <c r="C90" s="335"/>
      <c r="D90" s="350"/>
      <c r="E90" s="350"/>
      <c r="F90" s="350"/>
      <c r="G90" s="226"/>
      <c r="H90" s="226"/>
      <c r="I90" s="226"/>
      <c r="J90" s="146"/>
      <c r="K90" s="146"/>
      <c r="L90" s="146"/>
      <c r="M90" s="136"/>
      <c r="N90" s="136"/>
      <c r="O90" s="223"/>
      <c r="P90" s="226"/>
      <c r="Q90" s="223"/>
      <c r="R90" s="226"/>
      <c r="S90" s="223"/>
      <c r="T90" s="226"/>
      <c r="U90" s="223"/>
      <c r="V90" s="217"/>
      <c r="W90" s="220"/>
      <c r="X90" s="220"/>
      <c r="Y90" s="226"/>
      <c r="Z90" s="226"/>
    </row>
    <row r="91" spans="1:26" x14ac:dyDescent="0.25">
      <c r="A91" s="335"/>
      <c r="B91" s="335"/>
      <c r="C91" s="335"/>
      <c r="D91" s="350"/>
      <c r="E91" s="350"/>
      <c r="F91" s="350"/>
      <c r="G91" s="226"/>
      <c r="H91" s="226"/>
      <c r="I91" s="226"/>
      <c r="J91" s="146"/>
      <c r="K91" s="146"/>
      <c r="L91" s="146"/>
      <c r="M91" s="136"/>
      <c r="N91" s="136"/>
      <c r="O91" s="223"/>
      <c r="P91" s="226"/>
      <c r="Q91" s="223"/>
      <c r="R91" s="226"/>
      <c r="S91" s="223"/>
      <c r="T91" s="226"/>
      <c r="U91" s="223"/>
      <c r="V91" s="217"/>
      <c r="W91" s="220"/>
      <c r="X91" s="220"/>
      <c r="Y91" s="226"/>
      <c r="Z91" s="226"/>
    </row>
    <row r="92" spans="1:26" x14ac:dyDescent="0.25">
      <c r="A92" s="335"/>
      <c r="B92" s="335"/>
      <c r="C92" s="335"/>
      <c r="D92" s="350"/>
      <c r="E92" s="350"/>
      <c r="F92" s="350"/>
      <c r="G92" s="226"/>
      <c r="H92" s="226"/>
      <c r="I92" s="226"/>
      <c r="J92" s="146"/>
      <c r="K92" s="146"/>
      <c r="L92" s="146"/>
      <c r="M92" s="136"/>
      <c r="N92" s="136"/>
      <c r="O92" s="223"/>
      <c r="P92" s="226"/>
      <c r="Q92" s="223"/>
      <c r="R92" s="226"/>
      <c r="S92" s="223"/>
      <c r="T92" s="226"/>
      <c r="U92" s="223"/>
      <c r="V92" s="217"/>
      <c r="W92" s="220"/>
      <c r="X92" s="220"/>
      <c r="Y92" s="226"/>
      <c r="Z92" s="226"/>
    </row>
    <row r="93" spans="1:26" x14ac:dyDescent="0.25">
      <c r="A93" s="335"/>
      <c r="B93" s="335"/>
      <c r="C93" s="335"/>
      <c r="D93" s="350"/>
      <c r="E93" s="350"/>
      <c r="F93" s="350"/>
      <c r="G93" s="226"/>
      <c r="H93" s="226"/>
      <c r="I93" s="226"/>
      <c r="J93" s="146"/>
      <c r="K93" s="146"/>
      <c r="L93" s="146"/>
      <c r="M93" s="136"/>
      <c r="N93" s="136"/>
      <c r="O93" s="223"/>
      <c r="P93" s="226"/>
      <c r="Q93" s="223"/>
      <c r="R93" s="226"/>
      <c r="S93" s="223"/>
      <c r="T93" s="226"/>
      <c r="U93" s="223"/>
      <c r="V93" s="217"/>
      <c r="W93" s="220"/>
      <c r="X93" s="220"/>
      <c r="Y93" s="226"/>
      <c r="Z93" s="226"/>
    </row>
    <row r="94" spans="1:26" x14ac:dyDescent="0.25">
      <c r="A94" s="335"/>
      <c r="B94" s="335"/>
      <c r="C94" s="335"/>
      <c r="D94" s="350"/>
      <c r="E94" s="350"/>
      <c r="F94" s="350"/>
      <c r="G94" s="226"/>
      <c r="H94" s="226"/>
      <c r="I94" s="226"/>
      <c r="J94" s="146"/>
      <c r="K94" s="146"/>
      <c r="L94" s="146"/>
      <c r="M94" s="136"/>
      <c r="N94" s="136"/>
      <c r="O94" s="223"/>
      <c r="P94" s="226"/>
      <c r="Q94" s="223"/>
      <c r="R94" s="226"/>
      <c r="S94" s="223"/>
      <c r="T94" s="226"/>
      <c r="U94" s="223"/>
      <c r="V94" s="217"/>
      <c r="W94" s="220"/>
      <c r="X94" s="220"/>
      <c r="Y94" s="226"/>
      <c r="Z94" s="226"/>
    </row>
    <row r="95" spans="1:26" x14ac:dyDescent="0.25">
      <c r="A95" s="335"/>
      <c r="B95" s="335"/>
      <c r="C95" s="335"/>
      <c r="D95" s="350"/>
      <c r="E95" s="350"/>
      <c r="F95" s="350"/>
      <c r="G95" s="226"/>
      <c r="H95" s="226"/>
      <c r="I95" s="226"/>
      <c r="J95" s="146"/>
      <c r="K95" s="146"/>
      <c r="L95" s="146"/>
      <c r="M95" s="136"/>
      <c r="N95" s="136"/>
      <c r="O95" s="223"/>
      <c r="P95" s="226"/>
      <c r="Q95" s="223"/>
      <c r="R95" s="226"/>
      <c r="S95" s="223"/>
      <c r="T95" s="226"/>
      <c r="U95" s="223"/>
      <c r="V95" s="217"/>
      <c r="W95" s="220"/>
      <c r="X95" s="220"/>
      <c r="Y95" s="226"/>
      <c r="Z95" s="226"/>
    </row>
    <row r="96" spans="1:26" x14ac:dyDescent="0.25">
      <c r="A96" s="335"/>
      <c r="B96" s="335"/>
      <c r="C96" s="335"/>
      <c r="D96" s="350"/>
      <c r="E96" s="350"/>
      <c r="F96" s="350"/>
      <c r="G96" s="226"/>
      <c r="H96" s="226"/>
      <c r="I96" s="226"/>
      <c r="J96" s="146"/>
      <c r="K96" s="146"/>
      <c r="L96" s="146"/>
      <c r="M96" s="136"/>
      <c r="N96" s="136"/>
      <c r="O96" s="223"/>
      <c r="P96" s="226"/>
      <c r="Q96" s="223"/>
      <c r="R96" s="226"/>
      <c r="S96" s="223"/>
      <c r="T96" s="226"/>
      <c r="U96" s="223"/>
      <c r="V96" s="217"/>
      <c r="W96" s="220"/>
      <c r="X96" s="220"/>
      <c r="Y96" s="226"/>
      <c r="Z96" s="226"/>
    </row>
    <row r="97" spans="1:26" x14ac:dyDescent="0.25">
      <c r="A97" s="335"/>
      <c r="B97" s="335"/>
      <c r="C97" s="335"/>
      <c r="D97" s="352"/>
      <c r="E97" s="352"/>
      <c r="F97" s="352"/>
      <c r="G97" s="227"/>
      <c r="H97" s="227"/>
      <c r="I97" s="227"/>
      <c r="J97" s="146"/>
      <c r="K97" s="146"/>
      <c r="L97" s="146"/>
      <c r="M97" s="136"/>
      <c r="N97" s="136"/>
      <c r="O97" s="224"/>
      <c r="P97" s="227"/>
      <c r="Q97" s="224"/>
      <c r="R97" s="227"/>
      <c r="S97" s="224"/>
      <c r="T97" s="227"/>
      <c r="U97" s="224"/>
      <c r="V97" s="218"/>
      <c r="W97" s="221"/>
      <c r="X97" s="221"/>
      <c r="Y97" s="227"/>
      <c r="Z97" s="227"/>
    </row>
    <row r="98" spans="1:26" x14ac:dyDescent="0.25">
      <c r="A98" s="335"/>
      <c r="B98" s="335"/>
      <c r="C98" s="335"/>
      <c r="D98" s="340" t="s">
        <v>1398</v>
      </c>
      <c r="E98" s="340" t="s">
        <v>1399</v>
      </c>
      <c r="F98" s="340" t="s">
        <v>1400</v>
      </c>
      <c r="G98" s="225"/>
      <c r="H98" s="225"/>
      <c r="I98" s="225"/>
      <c r="J98" s="146"/>
      <c r="K98" s="146"/>
      <c r="L98" s="146"/>
      <c r="M98" s="136"/>
      <c r="N98" s="136"/>
      <c r="O98" s="222"/>
      <c r="P98" s="225"/>
      <c r="Q98" s="222"/>
      <c r="R98" s="225"/>
      <c r="S98" s="222"/>
      <c r="T98" s="225"/>
      <c r="U98" s="222"/>
      <c r="V98" s="216"/>
      <c r="W98" s="219">
        <f>O98+Q98+S98+U98</f>
        <v>0</v>
      </c>
      <c r="X98" s="219">
        <f>P98+R98+T98+V98</f>
        <v>0</v>
      </c>
      <c r="Y98" s="225"/>
      <c r="Z98" s="225"/>
    </row>
    <row r="99" spans="1:26" x14ac:dyDescent="0.25">
      <c r="A99" s="335"/>
      <c r="B99" s="335"/>
      <c r="C99" s="335"/>
      <c r="D99" s="341"/>
      <c r="E99" s="341"/>
      <c r="F99" s="341"/>
      <c r="G99" s="226"/>
      <c r="H99" s="226"/>
      <c r="I99" s="226"/>
      <c r="J99" s="146"/>
      <c r="K99" s="146"/>
      <c r="L99" s="146"/>
      <c r="M99" s="136"/>
      <c r="N99" s="136"/>
      <c r="O99" s="223"/>
      <c r="P99" s="226"/>
      <c r="Q99" s="223"/>
      <c r="R99" s="226"/>
      <c r="S99" s="223"/>
      <c r="T99" s="226"/>
      <c r="U99" s="223"/>
      <c r="V99" s="217"/>
      <c r="W99" s="220"/>
      <c r="X99" s="220"/>
      <c r="Y99" s="226"/>
      <c r="Z99" s="226"/>
    </row>
    <row r="100" spans="1:26" x14ac:dyDescent="0.25">
      <c r="A100" s="335"/>
      <c r="B100" s="335"/>
      <c r="C100" s="335"/>
      <c r="D100" s="341"/>
      <c r="E100" s="341"/>
      <c r="F100" s="341"/>
      <c r="G100" s="226"/>
      <c r="H100" s="226"/>
      <c r="I100" s="226"/>
      <c r="J100" s="146"/>
      <c r="K100" s="146"/>
      <c r="L100" s="146"/>
      <c r="M100" s="136"/>
      <c r="N100" s="136"/>
      <c r="O100" s="223"/>
      <c r="P100" s="226"/>
      <c r="Q100" s="223"/>
      <c r="R100" s="226"/>
      <c r="S100" s="223"/>
      <c r="T100" s="226"/>
      <c r="U100" s="223"/>
      <c r="V100" s="217"/>
      <c r="W100" s="220"/>
      <c r="X100" s="220"/>
      <c r="Y100" s="226"/>
      <c r="Z100" s="226"/>
    </row>
    <row r="101" spans="1:26" x14ac:dyDescent="0.25">
      <c r="A101" s="335"/>
      <c r="B101" s="335"/>
      <c r="C101" s="335"/>
      <c r="D101" s="341"/>
      <c r="E101" s="341"/>
      <c r="F101" s="341"/>
      <c r="G101" s="226"/>
      <c r="H101" s="226"/>
      <c r="I101" s="226"/>
      <c r="J101" s="146"/>
      <c r="K101" s="146"/>
      <c r="L101" s="146"/>
      <c r="M101" s="136"/>
      <c r="N101" s="136"/>
      <c r="O101" s="223"/>
      <c r="P101" s="226"/>
      <c r="Q101" s="223"/>
      <c r="R101" s="226"/>
      <c r="S101" s="223"/>
      <c r="T101" s="226"/>
      <c r="U101" s="223"/>
      <c r="V101" s="217"/>
      <c r="W101" s="220"/>
      <c r="X101" s="220"/>
      <c r="Y101" s="226"/>
      <c r="Z101" s="226"/>
    </row>
    <row r="102" spans="1:26" x14ac:dyDescent="0.25">
      <c r="A102" s="335"/>
      <c r="B102" s="335"/>
      <c r="C102" s="335"/>
      <c r="D102" s="341"/>
      <c r="E102" s="341"/>
      <c r="F102" s="341"/>
      <c r="G102" s="226"/>
      <c r="H102" s="226"/>
      <c r="I102" s="226"/>
      <c r="J102" s="146"/>
      <c r="K102" s="146"/>
      <c r="L102" s="146"/>
      <c r="M102" s="136"/>
      <c r="N102" s="136"/>
      <c r="O102" s="223"/>
      <c r="P102" s="226"/>
      <c r="Q102" s="223"/>
      <c r="R102" s="226"/>
      <c r="S102" s="223"/>
      <c r="T102" s="226"/>
      <c r="U102" s="223"/>
      <c r="V102" s="217"/>
      <c r="W102" s="220"/>
      <c r="X102" s="220"/>
      <c r="Y102" s="226"/>
      <c r="Z102" s="226"/>
    </row>
    <row r="103" spans="1:26" x14ac:dyDescent="0.25">
      <c r="A103" s="335"/>
      <c r="B103" s="335"/>
      <c r="C103" s="335"/>
      <c r="D103" s="341"/>
      <c r="E103" s="341"/>
      <c r="F103" s="341"/>
      <c r="G103" s="226"/>
      <c r="H103" s="226"/>
      <c r="I103" s="226"/>
      <c r="J103" s="146"/>
      <c r="K103" s="146"/>
      <c r="L103" s="146"/>
      <c r="M103" s="136"/>
      <c r="N103" s="136"/>
      <c r="O103" s="223"/>
      <c r="P103" s="226"/>
      <c r="Q103" s="223"/>
      <c r="R103" s="226"/>
      <c r="S103" s="223"/>
      <c r="T103" s="226"/>
      <c r="U103" s="223"/>
      <c r="V103" s="217"/>
      <c r="W103" s="220"/>
      <c r="X103" s="220"/>
      <c r="Y103" s="226"/>
      <c r="Z103" s="226"/>
    </row>
    <row r="104" spans="1:26" x14ac:dyDescent="0.25">
      <c r="A104" s="335"/>
      <c r="B104" s="335"/>
      <c r="C104" s="335"/>
      <c r="D104" s="341"/>
      <c r="E104" s="341"/>
      <c r="F104" s="341"/>
      <c r="G104" s="226"/>
      <c r="H104" s="226"/>
      <c r="I104" s="226"/>
      <c r="J104" s="146"/>
      <c r="K104" s="146"/>
      <c r="L104" s="146"/>
      <c r="M104" s="136"/>
      <c r="N104" s="136"/>
      <c r="O104" s="223"/>
      <c r="P104" s="226"/>
      <c r="Q104" s="223"/>
      <c r="R104" s="226"/>
      <c r="S104" s="223"/>
      <c r="T104" s="226"/>
      <c r="U104" s="223"/>
      <c r="V104" s="217"/>
      <c r="W104" s="220"/>
      <c r="X104" s="220"/>
      <c r="Y104" s="226"/>
      <c r="Z104" s="226"/>
    </row>
    <row r="105" spans="1:26" x14ac:dyDescent="0.25">
      <c r="A105" s="335"/>
      <c r="B105" s="335"/>
      <c r="C105" s="335"/>
      <c r="D105" s="341"/>
      <c r="E105" s="341"/>
      <c r="F105" s="341"/>
      <c r="G105" s="226"/>
      <c r="H105" s="226"/>
      <c r="I105" s="226"/>
      <c r="J105" s="146"/>
      <c r="K105" s="146"/>
      <c r="L105" s="146"/>
      <c r="M105" s="136"/>
      <c r="N105" s="136"/>
      <c r="O105" s="223"/>
      <c r="P105" s="226"/>
      <c r="Q105" s="223"/>
      <c r="R105" s="226"/>
      <c r="S105" s="223"/>
      <c r="T105" s="226"/>
      <c r="U105" s="223"/>
      <c r="V105" s="217"/>
      <c r="W105" s="220"/>
      <c r="X105" s="220"/>
      <c r="Y105" s="226"/>
      <c r="Z105" s="226"/>
    </row>
    <row r="106" spans="1:26" x14ac:dyDescent="0.25">
      <c r="A106" s="335"/>
      <c r="B106" s="335"/>
      <c r="C106" s="335"/>
      <c r="D106" s="341"/>
      <c r="E106" s="341"/>
      <c r="F106" s="341"/>
      <c r="G106" s="226"/>
      <c r="H106" s="226"/>
      <c r="I106" s="226"/>
      <c r="J106" s="146"/>
      <c r="K106" s="146"/>
      <c r="L106" s="146"/>
      <c r="M106" s="136"/>
      <c r="N106" s="136"/>
      <c r="O106" s="223"/>
      <c r="P106" s="226"/>
      <c r="Q106" s="223"/>
      <c r="R106" s="226"/>
      <c r="S106" s="223"/>
      <c r="T106" s="226"/>
      <c r="U106" s="223"/>
      <c r="V106" s="217"/>
      <c r="W106" s="220"/>
      <c r="X106" s="220"/>
      <c r="Y106" s="226"/>
      <c r="Z106" s="226"/>
    </row>
    <row r="107" spans="1:26" x14ac:dyDescent="0.25">
      <c r="A107" s="335"/>
      <c r="B107" s="335"/>
      <c r="C107" s="335"/>
      <c r="D107" s="342"/>
      <c r="E107" s="342"/>
      <c r="F107" s="342"/>
      <c r="G107" s="227"/>
      <c r="H107" s="227"/>
      <c r="I107" s="227"/>
      <c r="J107" s="146"/>
      <c r="K107" s="146"/>
      <c r="L107" s="146"/>
      <c r="M107" s="136"/>
      <c r="N107" s="136"/>
      <c r="O107" s="224"/>
      <c r="P107" s="227"/>
      <c r="Q107" s="224"/>
      <c r="R107" s="227"/>
      <c r="S107" s="224"/>
      <c r="T107" s="227"/>
      <c r="U107" s="224"/>
      <c r="V107" s="218"/>
      <c r="W107" s="221"/>
      <c r="X107" s="221"/>
      <c r="Y107" s="227"/>
      <c r="Z107" s="227"/>
    </row>
    <row r="108" spans="1:26" x14ac:dyDescent="0.25">
      <c r="A108" s="335"/>
      <c r="B108" s="335"/>
      <c r="C108" s="335"/>
      <c r="D108" s="344" t="s">
        <v>1401</v>
      </c>
      <c r="E108" s="340" t="s">
        <v>1402</v>
      </c>
      <c r="F108" s="349" t="s">
        <v>1403</v>
      </c>
      <c r="G108" s="225"/>
      <c r="H108" s="225"/>
      <c r="I108" s="225"/>
      <c r="J108" s="146"/>
      <c r="K108" s="146"/>
      <c r="L108" s="146"/>
      <c r="M108" s="136"/>
      <c r="N108" s="136"/>
      <c r="O108" s="222"/>
      <c r="P108" s="225"/>
      <c r="Q108" s="222"/>
      <c r="R108" s="225"/>
      <c r="S108" s="222"/>
      <c r="T108" s="225"/>
      <c r="U108" s="222"/>
      <c r="V108" s="216"/>
      <c r="W108" s="219">
        <f>O108+Q108+S108+U108</f>
        <v>0</v>
      </c>
      <c r="X108" s="219">
        <f>P108+R108+T108+V108</f>
        <v>0</v>
      </c>
      <c r="Y108" s="225"/>
      <c r="Z108" s="225"/>
    </row>
    <row r="109" spans="1:26" x14ac:dyDescent="0.25">
      <c r="A109" s="335"/>
      <c r="B109" s="335"/>
      <c r="C109" s="335"/>
      <c r="D109" s="345"/>
      <c r="E109" s="341"/>
      <c r="F109" s="350"/>
      <c r="G109" s="226"/>
      <c r="H109" s="226"/>
      <c r="I109" s="226"/>
      <c r="J109" s="146"/>
      <c r="K109" s="146"/>
      <c r="L109" s="146"/>
      <c r="M109" s="136"/>
      <c r="N109" s="136"/>
      <c r="O109" s="223"/>
      <c r="P109" s="226"/>
      <c r="Q109" s="223"/>
      <c r="R109" s="226"/>
      <c r="S109" s="223"/>
      <c r="T109" s="226"/>
      <c r="U109" s="223"/>
      <c r="V109" s="217"/>
      <c r="W109" s="220"/>
      <c r="X109" s="220"/>
      <c r="Y109" s="226"/>
      <c r="Z109" s="226"/>
    </row>
    <row r="110" spans="1:26" x14ac:dyDescent="0.25">
      <c r="A110" s="335"/>
      <c r="B110" s="335"/>
      <c r="C110" s="335"/>
      <c r="D110" s="345"/>
      <c r="E110" s="341"/>
      <c r="F110" s="350"/>
      <c r="G110" s="226"/>
      <c r="H110" s="226"/>
      <c r="I110" s="226"/>
      <c r="J110" s="146"/>
      <c r="K110" s="146"/>
      <c r="L110" s="146"/>
      <c r="M110" s="136"/>
      <c r="N110" s="136"/>
      <c r="O110" s="223"/>
      <c r="P110" s="226"/>
      <c r="Q110" s="223"/>
      <c r="R110" s="226"/>
      <c r="S110" s="223"/>
      <c r="T110" s="226"/>
      <c r="U110" s="223"/>
      <c r="V110" s="217"/>
      <c r="W110" s="220"/>
      <c r="X110" s="220"/>
      <c r="Y110" s="226"/>
      <c r="Z110" s="226"/>
    </row>
    <row r="111" spans="1:26" x14ac:dyDescent="0.25">
      <c r="A111" s="335"/>
      <c r="B111" s="335"/>
      <c r="C111" s="335"/>
      <c r="D111" s="345"/>
      <c r="E111" s="341"/>
      <c r="F111" s="350"/>
      <c r="G111" s="226"/>
      <c r="H111" s="226"/>
      <c r="I111" s="226"/>
      <c r="J111" s="146"/>
      <c r="K111" s="146"/>
      <c r="L111" s="146"/>
      <c r="M111" s="136"/>
      <c r="N111" s="136"/>
      <c r="O111" s="223"/>
      <c r="P111" s="226"/>
      <c r="Q111" s="223"/>
      <c r="R111" s="226"/>
      <c r="S111" s="223"/>
      <c r="T111" s="226"/>
      <c r="U111" s="223"/>
      <c r="V111" s="217"/>
      <c r="W111" s="220"/>
      <c r="X111" s="220"/>
      <c r="Y111" s="226"/>
      <c r="Z111" s="226"/>
    </row>
    <row r="112" spans="1:26" x14ac:dyDescent="0.25">
      <c r="A112" s="335"/>
      <c r="B112" s="335"/>
      <c r="C112" s="335"/>
      <c r="D112" s="345"/>
      <c r="E112" s="341"/>
      <c r="F112" s="350"/>
      <c r="G112" s="226"/>
      <c r="H112" s="226"/>
      <c r="I112" s="226"/>
      <c r="J112" s="146"/>
      <c r="K112" s="146"/>
      <c r="L112" s="146"/>
      <c r="M112" s="136"/>
      <c r="N112" s="136"/>
      <c r="O112" s="223"/>
      <c r="P112" s="226"/>
      <c r="Q112" s="223"/>
      <c r="R112" s="226"/>
      <c r="S112" s="223"/>
      <c r="T112" s="226"/>
      <c r="U112" s="223"/>
      <c r="V112" s="217"/>
      <c r="W112" s="220"/>
      <c r="X112" s="220"/>
      <c r="Y112" s="226"/>
      <c r="Z112" s="226"/>
    </row>
    <row r="113" spans="1:26" x14ac:dyDescent="0.25">
      <c r="A113" s="335"/>
      <c r="B113" s="335"/>
      <c r="C113" s="335"/>
      <c r="D113" s="345"/>
      <c r="E113" s="341"/>
      <c r="F113" s="350"/>
      <c r="G113" s="226"/>
      <c r="H113" s="226"/>
      <c r="I113" s="226"/>
      <c r="J113" s="146"/>
      <c r="K113" s="146"/>
      <c r="L113" s="146"/>
      <c r="M113" s="136"/>
      <c r="N113" s="136"/>
      <c r="O113" s="223"/>
      <c r="P113" s="226"/>
      <c r="Q113" s="223"/>
      <c r="R113" s="226"/>
      <c r="S113" s="223"/>
      <c r="T113" s="226"/>
      <c r="U113" s="223"/>
      <c r="V113" s="217"/>
      <c r="W113" s="220"/>
      <c r="X113" s="220"/>
      <c r="Y113" s="226"/>
      <c r="Z113" s="226"/>
    </row>
    <row r="114" spans="1:26" x14ac:dyDescent="0.25">
      <c r="A114" s="335"/>
      <c r="B114" s="335"/>
      <c r="C114" s="335"/>
      <c r="D114" s="345"/>
      <c r="E114" s="341"/>
      <c r="F114" s="350"/>
      <c r="G114" s="226"/>
      <c r="H114" s="226"/>
      <c r="I114" s="226"/>
      <c r="J114" s="146"/>
      <c r="K114" s="146"/>
      <c r="L114" s="146"/>
      <c r="M114" s="136"/>
      <c r="N114" s="136"/>
      <c r="O114" s="223"/>
      <c r="P114" s="226"/>
      <c r="Q114" s="223"/>
      <c r="R114" s="226"/>
      <c r="S114" s="223"/>
      <c r="T114" s="226"/>
      <c r="U114" s="223"/>
      <c r="V114" s="217"/>
      <c r="W114" s="220"/>
      <c r="X114" s="220"/>
      <c r="Y114" s="226"/>
      <c r="Z114" s="226"/>
    </row>
    <row r="115" spans="1:26" x14ac:dyDescent="0.25">
      <c r="A115" s="335"/>
      <c r="B115" s="335"/>
      <c r="C115" s="335"/>
      <c r="D115" s="345"/>
      <c r="E115" s="341"/>
      <c r="F115" s="350"/>
      <c r="G115" s="226"/>
      <c r="H115" s="226"/>
      <c r="I115" s="226"/>
      <c r="J115" s="146"/>
      <c r="K115" s="146"/>
      <c r="L115" s="146"/>
      <c r="M115" s="136"/>
      <c r="N115" s="136"/>
      <c r="O115" s="223"/>
      <c r="P115" s="226"/>
      <c r="Q115" s="223"/>
      <c r="R115" s="226"/>
      <c r="S115" s="223"/>
      <c r="T115" s="226"/>
      <c r="U115" s="223"/>
      <c r="V115" s="217"/>
      <c r="W115" s="220"/>
      <c r="X115" s="220"/>
      <c r="Y115" s="226"/>
      <c r="Z115" s="226"/>
    </row>
    <row r="116" spans="1:26" x14ac:dyDescent="0.25">
      <c r="A116" s="335"/>
      <c r="B116" s="335"/>
      <c r="C116" s="335"/>
      <c r="D116" s="345"/>
      <c r="E116" s="341"/>
      <c r="F116" s="350"/>
      <c r="G116" s="226"/>
      <c r="H116" s="226"/>
      <c r="I116" s="226"/>
      <c r="J116" s="146"/>
      <c r="K116" s="146"/>
      <c r="L116" s="146"/>
      <c r="M116" s="136"/>
      <c r="N116" s="136"/>
      <c r="O116" s="223"/>
      <c r="P116" s="226"/>
      <c r="Q116" s="223"/>
      <c r="R116" s="226"/>
      <c r="S116" s="223"/>
      <c r="T116" s="226"/>
      <c r="U116" s="223"/>
      <c r="V116" s="217"/>
      <c r="W116" s="220"/>
      <c r="X116" s="220"/>
      <c r="Y116" s="226"/>
      <c r="Z116" s="226"/>
    </row>
    <row r="117" spans="1:26" x14ac:dyDescent="0.25">
      <c r="A117" s="335"/>
      <c r="B117" s="335"/>
      <c r="C117" s="335"/>
      <c r="D117" s="346"/>
      <c r="E117" s="341"/>
      <c r="F117" s="350"/>
      <c r="G117" s="227"/>
      <c r="H117" s="227"/>
      <c r="I117" s="227"/>
      <c r="J117" s="146"/>
      <c r="K117" s="146"/>
      <c r="L117" s="146"/>
      <c r="M117" s="136"/>
      <c r="N117" s="136"/>
      <c r="O117" s="224"/>
      <c r="P117" s="227"/>
      <c r="Q117" s="224"/>
      <c r="R117" s="227"/>
      <c r="S117" s="224"/>
      <c r="T117" s="227"/>
      <c r="U117" s="224"/>
      <c r="V117" s="218"/>
      <c r="W117" s="221"/>
      <c r="X117" s="221"/>
      <c r="Y117" s="227"/>
      <c r="Z117" s="227"/>
    </row>
    <row r="118" spans="1:26" ht="15.75" customHeight="1" x14ac:dyDescent="0.25">
      <c r="A118" s="335"/>
      <c r="B118" s="335"/>
      <c r="C118" s="335"/>
      <c r="D118" s="344" t="s">
        <v>1404</v>
      </c>
      <c r="E118" s="351" t="s">
        <v>1402</v>
      </c>
      <c r="F118" s="351" t="s">
        <v>1405</v>
      </c>
      <c r="G118" s="225"/>
      <c r="H118" s="225"/>
      <c r="I118" s="225"/>
      <c r="J118" s="146"/>
      <c r="K118" s="146"/>
      <c r="L118" s="146"/>
      <c r="M118" s="136"/>
      <c r="N118" s="136"/>
      <c r="O118" s="222"/>
      <c r="P118" s="225"/>
      <c r="Q118" s="222"/>
      <c r="R118" s="225"/>
      <c r="S118" s="222"/>
      <c r="T118" s="225"/>
      <c r="U118" s="222"/>
      <c r="V118" s="216"/>
      <c r="W118" s="219">
        <f>O118+Q118+S118+U118</f>
        <v>0</v>
      </c>
      <c r="X118" s="219">
        <f>P118+R118+T118+V118</f>
        <v>0</v>
      </c>
      <c r="Y118" s="225"/>
      <c r="Z118" s="225"/>
    </row>
    <row r="119" spans="1:26" x14ac:dyDescent="0.25">
      <c r="A119" s="335"/>
      <c r="B119" s="335"/>
      <c r="C119" s="335"/>
      <c r="D119" s="345"/>
      <c r="E119" s="351"/>
      <c r="F119" s="351"/>
      <c r="G119" s="226"/>
      <c r="H119" s="226"/>
      <c r="I119" s="226"/>
      <c r="J119" s="146"/>
      <c r="K119" s="146"/>
      <c r="L119" s="146"/>
      <c r="M119" s="136"/>
      <c r="N119" s="136"/>
      <c r="O119" s="223"/>
      <c r="P119" s="226"/>
      <c r="Q119" s="223"/>
      <c r="R119" s="226"/>
      <c r="S119" s="223"/>
      <c r="T119" s="226"/>
      <c r="U119" s="223"/>
      <c r="V119" s="217"/>
      <c r="W119" s="220"/>
      <c r="X119" s="220"/>
      <c r="Y119" s="226"/>
      <c r="Z119" s="226"/>
    </row>
    <row r="120" spans="1:26" x14ac:dyDescent="0.25">
      <c r="A120" s="335"/>
      <c r="B120" s="335"/>
      <c r="C120" s="335"/>
      <c r="D120" s="345"/>
      <c r="E120" s="351"/>
      <c r="F120" s="351"/>
      <c r="G120" s="226"/>
      <c r="H120" s="226"/>
      <c r="I120" s="226"/>
      <c r="J120" s="146"/>
      <c r="K120" s="146"/>
      <c r="L120" s="146"/>
      <c r="M120" s="136"/>
      <c r="N120" s="136"/>
      <c r="O120" s="223"/>
      <c r="P120" s="226"/>
      <c r="Q120" s="223"/>
      <c r="R120" s="226"/>
      <c r="S120" s="223"/>
      <c r="T120" s="226"/>
      <c r="U120" s="223"/>
      <c r="V120" s="217"/>
      <c r="W120" s="220"/>
      <c r="X120" s="220"/>
      <c r="Y120" s="226"/>
      <c r="Z120" s="226"/>
    </row>
    <row r="121" spans="1:26" x14ac:dyDescent="0.25">
      <c r="A121" s="335"/>
      <c r="B121" s="335"/>
      <c r="C121" s="335"/>
      <c r="D121" s="345"/>
      <c r="E121" s="351"/>
      <c r="F121" s="351"/>
      <c r="G121" s="226"/>
      <c r="H121" s="226"/>
      <c r="I121" s="226"/>
      <c r="J121" s="146"/>
      <c r="K121" s="146"/>
      <c r="L121" s="146"/>
      <c r="M121" s="136"/>
      <c r="N121" s="136"/>
      <c r="O121" s="223"/>
      <c r="P121" s="226"/>
      <c r="Q121" s="223"/>
      <c r="R121" s="226"/>
      <c r="S121" s="223"/>
      <c r="T121" s="226"/>
      <c r="U121" s="223"/>
      <c r="V121" s="217"/>
      <c r="W121" s="220"/>
      <c r="X121" s="220"/>
      <c r="Y121" s="226"/>
      <c r="Z121" s="226"/>
    </row>
    <row r="122" spans="1:26" x14ac:dyDescent="0.25">
      <c r="A122" s="335"/>
      <c r="B122" s="335"/>
      <c r="C122" s="335"/>
      <c r="D122" s="345"/>
      <c r="E122" s="351"/>
      <c r="F122" s="351"/>
      <c r="G122" s="226"/>
      <c r="H122" s="226"/>
      <c r="I122" s="226"/>
      <c r="J122" s="146"/>
      <c r="K122" s="146"/>
      <c r="L122" s="146"/>
      <c r="M122" s="136"/>
      <c r="N122" s="136"/>
      <c r="O122" s="223"/>
      <c r="P122" s="226"/>
      <c r="Q122" s="223"/>
      <c r="R122" s="226"/>
      <c r="S122" s="223"/>
      <c r="T122" s="226"/>
      <c r="U122" s="223"/>
      <c r="V122" s="217"/>
      <c r="W122" s="220"/>
      <c r="X122" s="220"/>
      <c r="Y122" s="226"/>
      <c r="Z122" s="226"/>
    </row>
    <row r="123" spans="1:26" x14ac:dyDescent="0.25">
      <c r="A123" s="335"/>
      <c r="B123" s="335"/>
      <c r="C123" s="335"/>
      <c r="D123" s="345"/>
      <c r="E123" s="351"/>
      <c r="F123" s="351"/>
      <c r="G123" s="226"/>
      <c r="H123" s="226"/>
      <c r="I123" s="226"/>
      <c r="J123" s="146"/>
      <c r="K123" s="146"/>
      <c r="L123" s="146"/>
      <c r="M123" s="136"/>
      <c r="N123" s="136"/>
      <c r="O123" s="223"/>
      <c r="P123" s="226"/>
      <c r="Q123" s="223"/>
      <c r="R123" s="226"/>
      <c r="S123" s="223"/>
      <c r="T123" s="226"/>
      <c r="U123" s="223"/>
      <c r="V123" s="217"/>
      <c r="W123" s="220"/>
      <c r="X123" s="220"/>
      <c r="Y123" s="226"/>
      <c r="Z123" s="226"/>
    </row>
    <row r="124" spans="1:26" x14ac:dyDescent="0.25">
      <c r="A124" s="335"/>
      <c r="B124" s="335"/>
      <c r="C124" s="335"/>
      <c r="D124" s="345"/>
      <c r="E124" s="351"/>
      <c r="F124" s="351"/>
      <c r="G124" s="226"/>
      <c r="H124" s="226"/>
      <c r="I124" s="226"/>
      <c r="J124" s="146"/>
      <c r="K124" s="146"/>
      <c r="L124" s="146"/>
      <c r="M124" s="136"/>
      <c r="N124" s="136"/>
      <c r="O124" s="223"/>
      <c r="P124" s="226"/>
      <c r="Q124" s="223"/>
      <c r="R124" s="226"/>
      <c r="S124" s="223"/>
      <c r="T124" s="226"/>
      <c r="U124" s="223"/>
      <c r="V124" s="217"/>
      <c r="W124" s="220"/>
      <c r="X124" s="220"/>
      <c r="Y124" s="226"/>
      <c r="Z124" s="226"/>
    </row>
    <row r="125" spans="1:26" x14ac:dyDescent="0.25">
      <c r="A125" s="335"/>
      <c r="B125" s="335"/>
      <c r="C125" s="335"/>
      <c r="D125" s="345"/>
      <c r="E125" s="351"/>
      <c r="F125" s="351"/>
      <c r="G125" s="226"/>
      <c r="H125" s="226"/>
      <c r="I125" s="226"/>
      <c r="J125" s="146"/>
      <c r="K125" s="146"/>
      <c r="L125" s="146"/>
      <c r="M125" s="136"/>
      <c r="N125" s="136"/>
      <c r="O125" s="223"/>
      <c r="P125" s="226"/>
      <c r="Q125" s="223"/>
      <c r="R125" s="226"/>
      <c r="S125" s="223"/>
      <c r="T125" s="226"/>
      <c r="U125" s="223"/>
      <c r="V125" s="217"/>
      <c r="W125" s="220"/>
      <c r="X125" s="220"/>
      <c r="Y125" s="226"/>
      <c r="Z125" s="226"/>
    </row>
    <row r="126" spans="1:26" x14ac:dyDescent="0.25">
      <c r="A126" s="335"/>
      <c r="B126" s="335"/>
      <c r="C126" s="335"/>
      <c r="D126" s="345"/>
      <c r="E126" s="351"/>
      <c r="F126" s="351"/>
      <c r="G126" s="226"/>
      <c r="H126" s="226"/>
      <c r="I126" s="226"/>
      <c r="J126" s="146"/>
      <c r="K126" s="146"/>
      <c r="L126" s="146"/>
      <c r="M126" s="136"/>
      <c r="N126" s="136"/>
      <c r="O126" s="223"/>
      <c r="P126" s="226"/>
      <c r="Q126" s="223"/>
      <c r="R126" s="226"/>
      <c r="S126" s="223"/>
      <c r="T126" s="226"/>
      <c r="U126" s="223"/>
      <c r="V126" s="217"/>
      <c r="W126" s="220"/>
      <c r="X126" s="220"/>
      <c r="Y126" s="226"/>
      <c r="Z126" s="226"/>
    </row>
    <row r="127" spans="1:26" x14ac:dyDescent="0.25">
      <c r="A127" s="335"/>
      <c r="B127" s="335"/>
      <c r="C127" s="335"/>
      <c r="D127" s="345"/>
      <c r="E127" s="351"/>
      <c r="F127" s="351"/>
      <c r="G127" s="227"/>
      <c r="H127" s="227"/>
      <c r="I127" s="227"/>
      <c r="J127" s="146"/>
      <c r="K127" s="146"/>
      <c r="L127" s="146"/>
      <c r="M127" s="136"/>
      <c r="N127" s="136"/>
      <c r="O127" s="224"/>
      <c r="P127" s="227"/>
      <c r="Q127" s="224"/>
      <c r="R127" s="227"/>
      <c r="S127" s="224"/>
      <c r="T127" s="227"/>
      <c r="U127" s="224"/>
      <c r="V127" s="218"/>
      <c r="W127" s="221"/>
      <c r="X127" s="221"/>
      <c r="Y127" s="227"/>
      <c r="Z127" s="227"/>
    </row>
    <row r="128" spans="1:26" x14ac:dyDescent="0.25">
      <c r="A128" s="335"/>
      <c r="B128" s="335"/>
      <c r="C128" s="335"/>
      <c r="D128" s="345"/>
      <c r="E128" s="340" t="s">
        <v>1402</v>
      </c>
      <c r="F128" s="344" t="s">
        <v>1406</v>
      </c>
      <c r="G128" s="225"/>
      <c r="H128" s="225"/>
      <c r="I128" s="225"/>
      <c r="J128" s="146"/>
      <c r="K128" s="146"/>
      <c r="L128" s="146"/>
      <c r="M128" s="136"/>
      <c r="N128" s="136"/>
      <c r="O128" s="222"/>
      <c r="P128" s="225"/>
      <c r="Q128" s="222"/>
      <c r="R128" s="225"/>
      <c r="S128" s="222"/>
      <c r="T128" s="225"/>
      <c r="U128" s="222"/>
      <c r="V128" s="216"/>
      <c r="W128" s="219">
        <f>O128+Q128+S128+U128</f>
        <v>0</v>
      </c>
      <c r="X128" s="219">
        <f>P128+R128+T128+V128</f>
        <v>0</v>
      </c>
      <c r="Y128" s="225"/>
      <c r="Z128" s="225"/>
    </row>
    <row r="129" spans="1:26" x14ac:dyDescent="0.25">
      <c r="A129" s="335"/>
      <c r="B129" s="335"/>
      <c r="C129" s="335"/>
      <c r="D129" s="345"/>
      <c r="E129" s="341"/>
      <c r="F129" s="345"/>
      <c r="G129" s="226"/>
      <c r="H129" s="226"/>
      <c r="I129" s="226"/>
      <c r="J129" s="146"/>
      <c r="K129" s="146"/>
      <c r="L129" s="146"/>
      <c r="M129" s="136"/>
      <c r="N129" s="136"/>
      <c r="O129" s="223"/>
      <c r="P129" s="226"/>
      <c r="Q129" s="223"/>
      <c r="R129" s="226"/>
      <c r="S129" s="223"/>
      <c r="T129" s="226"/>
      <c r="U129" s="223"/>
      <c r="V129" s="217"/>
      <c r="W129" s="220"/>
      <c r="X129" s="220"/>
      <c r="Y129" s="226"/>
      <c r="Z129" s="226"/>
    </row>
    <row r="130" spans="1:26" x14ac:dyDescent="0.25">
      <c r="A130" s="335"/>
      <c r="B130" s="335"/>
      <c r="C130" s="335"/>
      <c r="D130" s="345"/>
      <c r="E130" s="341"/>
      <c r="F130" s="345"/>
      <c r="G130" s="226"/>
      <c r="H130" s="226"/>
      <c r="I130" s="226"/>
      <c r="J130" s="146"/>
      <c r="K130" s="146"/>
      <c r="L130" s="146"/>
      <c r="M130" s="136"/>
      <c r="N130" s="136"/>
      <c r="O130" s="223"/>
      <c r="P130" s="226"/>
      <c r="Q130" s="223"/>
      <c r="R130" s="226"/>
      <c r="S130" s="223"/>
      <c r="T130" s="226"/>
      <c r="U130" s="223"/>
      <c r="V130" s="217"/>
      <c r="W130" s="220"/>
      <c r="X130" s="220"/>
      <c r="Y130" s="226"/>
      <c r="Z130" s="226"/>
    </row>
    <row r="131" spans="1:26" x14ac:dyDescent="0.25">
      <c r="A131" s="335"/>
      <c r="B131" s="335"/>
      <c r="C131" s="335"/>
      <c r="D131" s="345"/>
      <c r="E131" s="341"/>
      <c r="F131" s="345"/>
      <c r="G131" s="226"/>
      <c r="H131" s="226"/>
      <c r="I131" s="226"/>
      <c r="J131" s="146"/>
      <c r="K131" s="146"/>
      <c r="L131" s="146"/>
      <c r="M131" s="136"/>
      <c r="N131" s="136"/>
      <c r="O131" s="223"/>
      <c r="P131" s="226"/>
      <c r="Q131" s="223"/>
      <c r="R131" s="226"/>
      <c r="S131" s="223"/>
      <c r="T131" s="226"/>
      <c r="U131" s="223"/>
      <c r="V131" s="217"/>
      <c r="W131" s="220"/>
      <c r="X131" s="220"/>
      <c r="Y131" s="226"/>
      <c r="Z131" s="226"/>
    </row>
    <row r="132" spans="1:26" x14ac:dyDescent="0.25">
      <c r="A132" s="335"/>
      <c r="B132" s="335"/>
      <c r="C132" s="335"/>
      <c r="D132" s="345"/>
      <c r="E132" s="341"/>
      <c r="F132" s="345"/>
      <c r="G132" s="226"/>
      <c r="H132" s="226"/>
      <c r="I132" s="226"/>
      <c r="J132" s="146"/>
      <c r="K132" s="146"/>
      <c r="L132" s="146"/>
      <c r="M132" s="136"/>
      <c r="N132" s="136"/>
      <c r="O132" s="223"/>
      <c r="P132" s="226"/>
      <c r="Q132" s="223"/>
      <c r="R132" s="226"/>
      <c r="S132" s="223"/>
      <c r="T132" s="226"/>
      <c r="U132" s="223"/>
      <c r="V132" s="217"/>
      <c r="W132" s="220"/>
      <c r="X132" s="220"/>
      <c r="Y132" s="226"/>
      <c r="Z132" s="226"/>
    </row>
    <row r="133" spans="1:26" x14ac:dyDescent="0.25">
      <c r="A133" s="335"/>
      <c r="B133" s="335"/>
      <c r="C133" s="335"/>
      <c r="D133" s="345"/>
      <c r="E133" s="341"/>
      <c r="F133" s="345"/>
      <c r="G133" s="226"/>
      <c r="H133" s="226"/>
      <c r="I133" s="226"/>
      <c r="J133" s="146"/>
      <c r="K133" s="146"/>
      <c r="L133" s="146"/>
      <c r="M133" s="136"/>
      <c r="N133" s="136"/>
      <c r="O133" s="223"/>
      <c r="P133" s="226"/>
      <c r="Q133" s="223"/>
      <c r="R133" s="226"/>
      <c r="S133" s="223"/>
      <c r="T133" s="226"/>
      <c r="U133" s="223"/>
      <c r="V133" s="217"/>
      <c r="W133" s="220"/>
      <c r="X133" s="220"/>
      <c r="Y133" s="226"/>
      <c r="Z133" s="226"/>
    </row>
    <row r="134" spans="1:26" x14ac:dyDescent="0.25">
      <c r="A134" s="335"/>
      <c r="B134" s="335"/>
      <c r="C134" s="335"/>
      <c r="D134" s="345"/>
      <c r="E134" s="341"/>
      <c r="F134" s="345"/>
      <c r="G134" s="226"/>
      <c r="H134" s="226"/>
      <c r="I134" s="226"/>
      <c r="J134" s="146"/>
      <c r="K134" s="146"/>
      <c r="L134" s="146"/>
      <c r="M134" s="136"/>
      <c r="N134" s="136"/>
      <c r="O134" s="223"/>
      <c r="P134" s="226"/>
      <c r="Q134" s="223"/>
      <c r="R134" s="226"/>
      <c r="S134" s="223"/>
      <c r="T134" s="226"/>
      <c r="U134" s="223"/>
      <c r="V134" s="217"/>
      <c r="W134" s="220"/>
      <c r="X134" s="220"/>
      <c r="Y134" s="226"/>
      <c r="Z134" s="226"/>
    </row>
    <row r="135" spans="1:26" x14ac:dyDescent="0.25">
      <c r="A135" s="335"/>
      <c r="B135" s="335"/>
      <c r="C135" s="335"/>
      <c r="D135" s="345"/>
      <c r="E135" s="341"/>
      <c r="F135" s="345"/>
      <c r="G135" s="226"/>
      <c r="H135" s="226"/>
      <c r="I135" s="226"/>
      <c r="J135" s="146"/>
      <c r="K135" s="146"/>
      <c r="L135" s="146"/>
      <c r="M135" s="136"/>
      <c r="N135" s="136"/>
      <c r="O135" s="223"/>
      <c r="P135" s="226"/>
      <c r="Q135" s="223"/>
      <c r="R135" s="226"/>
      <c r="S135" s="223"/>
      <c r="T135" s="226"/>
      <c r="U135" s="223"/>
      <c r="V135" s="217"/>
      <c r="W135" s="220"/>
      <c r="X135" s="220"/>
      <c r="Y135" s="226"/>
      <c r="Z135" s="226"/>
    </row>
    <row r="136" spans="1:26" x14ac:dyDescent="0.25">
      <c r="A136" s="335"/>
      <c r="B136" s="335"/>
      <c r="C136" s="335"/>
      <c r="D136" s="345"/>
      <c r="E136" s="341"/>
      <c r="F136" s="345"/>
      <c r="G136" s="226"/>
      <c r="H136" s="226"/>
      <c r="I136" s="226"/>
      <c r="J136" s="146"/>
      <c r="K136" s="146"/>
      <c r="L136" s="146"/>
      <c r="M136" s="136"/>
      <c r="N136" s="136"/>
      <c r="O136" s="223"/>
      <c r="P136" s="226"/>
      <c r="Q136" s="223"/>
      <c r="R136" s="226"/>
      <c r="S136" s="223"/>
      <c r="T136" s="226"/>
      <c r="U136" s="223"/>
      <c r="V136" s="217"/>
      <c r="W136" s="220"/>
      <c r="X136" s="220"/>
      <c r="Y136" s="226"/>
      <c r="Z136" s="226"/>
    </row>
    <row r="137" spans="1:26" x14ac:dyDescent="0.25">
      <c r="A137" s="335"/>
      <c r="B137" s="335"/>
      <c r="C137" s="335"/>
      <c r="D137" s="346"/>
      <c r="E137" s="342"/>
      <c r="F137" s="346"/>
      <c r="G137" s="227"/>
      <c r="H137" s="227"/>
      <c r="I137" s="227"/>
      <c r="J137" s="146"/>
      <c r="K137" s="146"/>
      <c r="L137" s="146"/>
      <c r="M137" s="136"/>
      <c r="N137" s="136"/>
      <c r="O137" s="224"/>
      <c r="P137" s="227"/>
      <c r="Q137" s="224"/>
      <c r="R137" s="227"/>
      <c r="S137" s="224"/>
      <c r="T137" s="227"/>
      <c r="U137" s="224"/>
      <c r="V137" s="218"/>
      <c r="W137" s="221"/>
      <c r="X137" s="221"/>
      <c r="Y137" s="227"/>
      <c r="Z137" s="227"/>
    </row>
    <row r="138" spans="1:26" x14ac:dyDescent="0.25">
      <c r="A138" s="335"/>
      <c r="B138" s="335"/>
      <c r="C138" s="335"/>
      <c r="D138" s="340" t="s">
        <v>1407</v>
      </c>
      <c r="E138" s="340" t="s">
        <v>1408</v>
      </c>
      <c r="F138" s="340" t="s">
        <v>1409</v>
      </c>
      <c r="G138" s="225"/>
      <c r="H138" s="225"/>
      <c r="I138" s="225"/>
      <c r="J138" s="146"/>
      <c r="K138" s="146"/>
      <c r="L138" s="146"/>
      <c r="M138" s="136"/>
      <c r="N138" s="136"/>
      <c r="O138" s="222"/>
      <c r="P138" s="225"/>
      <c r="Q138" s="222"/>
      <c r="R138" s="225"/>
      <c r="S138" s="222"/>
      <c r="T138" s="225"/>
      <c r="U138" s="222"/>
      <c r="V138" s="216"/>
      <c r="W138" s="219">
        <f>O138+Q138+S138+U138</f>
        <v>0</v>
      </c>
      <c r="X138" s="219">
        <f>P138+R138+T138+V138</f>
        <v>0</v>
      </c>
      <c r="Y138" s="225"/>
      <c r="Z138" s="225"/>
    </row>
    <row r="139" spans="1:26" x14ac:dyDescent="0.25">
      <c r="A139" s="335"/>
      <c r="B139" s="335"/>
      <c r="C139" s="335"/>
      <c r="D139" s="341"/>
      <c r="E139" s="341"/>
      <c r="F139" s="341"/>
      <c r="G139" s="226"/>
      <c r="H139" s="226"/>
      <c r="I139" s="226"/>
      <c r="J139" s="146"/>
      <c r="K139" s="146"/>
      <c r="L139" s="146"/>
      <c r="M139" s="136"/>
      <c r="N139" s="136"/>
      <c r="O139" s="223"/>
      <c r="P139" s="226"/>
      <c r="Q139" s="223"/>
      <c r="R139" s="226"/>
      <c r="S139" s="223"/>
      <c r="T139" s="226"/>
      <c r="U139" s="223"/>
      <c r="V139" s="217"/>
      <c r="W139" s="220"/>
      <c r="X139" s="220"/>
      <c r="Y139" s="226"/>
      <c r="Z139" s="226"/>
    </row>
    <row r="140" spans="1:26" x14ac:dyDescent="0.25">
      <c r="A140" s="335"/>
      <c r="B140" s="335"/>
      <c r="C140" s="335"/>
      <c r="D140" s="341"/>
      <c r="E140" s="341"/>
      <c r="F140" s="341"/>
      <c r="G140" s="226"/>
      <c r="H140" s="226"/>
      <c r="I140" s="226"/>
      <c r="J140" s="146"/>
      <c r="K140" s="146"/>
      <c r="L140" s="146"/>
      <c r="M140" s="136"/>
      <c r="N140" s="136"/>
      <c r="O140" s="223"/>
      <c r="P140" s="226"/>
      <c r="Q140" s="223"/>
      <c r="R140" s="226"/>
      <c r="S140" s="223"/>
      <c r="T140" s="226"/>
      <c r="U140" s="223"/>
      <c r="V140" s="217"/>
      <c r="W140" s="220"/>
      <c r="X140" s="220"/>
      <c r="Y140" s="226"/>
      <c r="Z140" s="226"/>
    </row>
    <row r="141" spans="1:26" x14ac:dyDescent="0.25">
      <c r="A141" s="335"/>
      <c r="B141" s="335"/>
      <c r="C141" s="335"/>
      <c r="D141" s="341"/>
      <c r="E141" s="341"/>
      <c r="F141" s="341"/>
      <c r="G141" s="226"/>
      <c r="H141" s="226"/>
      <c r="I141" s="226"/>
      <c r="J141" s="146"/>
      <c r="K141" s="146"/>
      <c r="L141" s="146"/>
      <c r="M141" s="136"/>
      <c r="N141" s="136"/>
      <c r="O141" s="223"/>
      <c r="P141" s="226"/>
      <c r="Q141" s="223"/>
      <c r="R141" s="226"/>
      <c r="S141" s="223"/>
      <c r="T141" s="226"/>
      <c r="U141" s="223"/>
      <c r="V141" s="217"/>
      <c r="W141" s="220"/>
      <c r="X141" s="220"/>
      <c r="Y141" s="226"/>
      <c r="Z141" s="226"/>
    </row>
    <row r="142" spans="1:26" x14ac:dyDescent="0.25">
      <c r="A142" s="335"/>
      <c r="B142" s="335"/>
      <c r="C142" s="335"/>
      <c r="D142" s="341"/>
      <c r="E142" s="341"/>
      <c r="F142" s="341"/>
      <c r="G142" s="226"/>
      <c r="H142" s="226"/>
      <c r="I142" s="226"/>
      <c r="J142" s="146"/>
      <c r="K142" s="146"/>
      <c r="L142" s="146"/>
      <c r="M142" s="136"/>
      <c r="N142" s="136"/>
      <c r="O142" s="223"/>
      <c r="P142" s="226"/>
      <c r="Q142" s="223"/>
      <c r="R142" s="226"/>
      <c r="S142" s="223"/>
      <c r="T142" s="226"/>
      <c r="U142" s="223"/>
      <c r="V142" s="217"/>
      <c r="W142" s="220"/>
      <c r="X142" s="220"/>
      <c r="Y142" s="226"/>
      <c r="Z142" s="226"/>
    </row>
    <row r="143" spans="1:26" x14ac:dyDescent="0.25">
      <c r="A143" s="335"/>
      <c r="B143" s="335"/>
      <c r="C143" s="335"/>
      <c r="D143" s="341"/>
      <c r="E143" s="341"/>
      <c r="F143" s="341"/>
      <c r="G143" s="226"/>
      <c r="H143" s="226"/>
      <c r="I143" s="226"/>
      <c r="J143" s="146"/>
      <c r="K143" s="146"/>
      <c r="L143" s="146"/>
      <c r="M143" s="136"/>
      <c r="N143" s="136"/>
      <c r="O143" s="223"/>
      <c r="P143" s="226"/>
      <c r="Q143" s="223"/>
      <c r="R143" s="226"/>
      <c r="S143" s="223"/>
      <c r="T143" s="226"/>
      <c r="U143" s="223"/>
      <c r="V143" s="217"/>
      <c r="W143" s="220"/>
      <c r="X143" s="220"/>
      <c r="Y143" s="226"/>
      <c r="Z143" s="226"/>
    </row>
    <row r="144" spans="1:26" x14ac:dyDescent="0.25">
      <c r="A144" s="335"/>
      <c r="B144" s="335"/>
      <c r="C144" s="335"/>
      <c r="D144" s="341"/>
      <c r="E144" s="341"/>
      <c r="F144" s="341"/>
      <c r="G144" s="226"/>
      <c r="H144" s="226"/>
      <c r="I144" s="226"/>
      <c r="J144" s="146"/>
      <c r="K144" s="146"/>
      <c r="L144" s="146"/>
      <c r="M144" s="136"/>
      <c r="N144" s="136"/>
      <c r="O144" s="223"/>
      <c r="P144" s="226"/>
      <c r="Q144" s="223"/>
      <c r="R144" s="226"/>
      <c r="S144" s="223"/>
      <c r="T144" s="226"/>
      <c r="U144" s="223"/>
      <c r="V144" s="217"/>
      <c r="W144" s="220"/>
      <c r="X144" s="220"/>
      <c r="Y144" s="226"/>
      <c r="Z144" s="226"/>
    </row>
    <row r="145" spans="1:26" x14ac:dyDescent="0.25">
      <c r="A145" s="335"/>
      <c r="B145" s="335"/>
      <c r="C145" s="335"/>
      <c r="D145" s="341"/>
      <c r="E145" s="341"/>
      <c r="F145" s="341"/>
      <c r="G145" s="226"/>
      <c r="H145" s="226"/>
      <c r="I145" s="226"/>
      <c r="J145" s="146"/>
      <c r="K145" s="146"/>
      <c r="L145" s="146"/>
      <c r="M145" s="136"/>
      <c r="N145" s="136"/>
      <c r="O145" s="223"/>
      <c r="P145" s="226"/>
      <c r="Q145" s="223"/>
      <c r="R145" s="226"/>
      <c r="S145" s="223"/>
      <c r="T145" s="226"/>
      <c r="U145" s="223"/>
      <c r="V145" s="217"/>
      <c r="W145" s="220"/>
      <c r="X145" s="220"/>
      <c r="Y145" s="226"/>
      <c r="Z145" s="226"/>
    </row>
    <row r="146" spans="1:26" x14ac:dyDescent="0.25">
      <c r="A146" s="335"/>
      <c r="B146" s="335"/>
      <c r="C146" s="335"/>
      <c r="D146" s="341"/>
      <c r="E146" s="341"/>
      <c r="F146" s="341"/>
      <c r="G146" s="226"/>
      <c r="H146" s="226"/>
      <c r="I146" s="226"/>
      <c r="J146" s="146"/>
      <c r="K146" s="146"/>
      <c r="L146" s="146"/>
      <c r="M146" s="136"/>
      <c r="N146" s="136"/>
      <c r="O146" s="223"/>
      <c r="P146" s="226"/>
      <c r="Q146" s="223"/>
      <c r="R146" s="226"/>
      <c r="S146" s="223"/>
      <c r="T146" s="226"/>
      <c r="U146" s="223"/>
      <c r="V146" s="217"/>
      <c r="W146" s="220"/>
      <c r="X146" s="220"/>
      <c r="Y146" s="226"/>
      <c r="Z146" s="226"/>
    </row>
    <row r="147" spans="1:26" x14ac:dyDescent="0.25">
      <c r="A147" s="335"/>
      <c r="B147" s="335"/>
      <c r="C147" s="335"/>
      <c r="D147" s="342"/>
      <c r="E147" s="342"/>
      <c r="F147" s="342"/>
      <c r="G147" s="227"/>
      <c r="H147" s="227"/>
      <c r="I147" s="227"/>
      <c r="J147" s="146"/>
      <c r="K147" s="146"/>
      <c r="L147" s="146"/>
      <c r="M147" s="136"/>
      <c r="N147" s="136"/>
      <c r="O147" s="224"/>
      <c r="P147" s="227"/>
      <c r="Q147" s="224"/>
      <c r="R147" s="227"/>
      <c r="S147" s="224"/>
      <c r="T147" s="227"/>
      <c r="U147" s="224"/>
      <c r="V147" s="218"/>
      <c r="W147" s="221"/>
      <c r="X147" s="221"/>
      <c r="Y147" s="227"/>
      <c r="Z147" s="227"/>
    </row>
    <row r="148" spans="1:26" ht="15.75" customHeight="1" x14ac:dyDescent="0.25">
      <c r="A148" s="335" t="s">
        <v>1410</v>
      </c>
      <c r="B148" s="335" t="s">
        <v>1411</v>
      </c>
      <c r="C148" s="335" t="s">
        <v>1412</v>
      </c>
      <c r="D148" s="347" t="s">
        <v>1413</v>
      </c>
      <c r="E148" s="344" t="s">
        <v>1414</v>
      </c>
      <c r="F148" s="344" t="s">
        <v>1415</v>
      </c>
      <c r="G148" s="225"/>
      <c r="H148" s="225"/>
      <c r="I148" s="225"/>
      <c r="J148" s="146"/>
      <c r="K148" s="146"/>
      <c r="L148" s="146"/>
      <c r="M148" s="136"/>
      <c r="N148" s="136"/>
      <c r="O148" s="222"/>
      <c r="P148" s="225"/>
      <c r="Q148" s="222"/>
      <c r="R148" s="225"/>
      <c r="S148" s="222"/>
      <c r="T148" s="225"/>
      <c r="U148" s="222"/>
      <c r="V148" s="216"/>
      <c r="W148" s="219">
        <f>O148+Q148+S148+U148</f>
        <v>0</v>
      </c>
      <c r="X148" s="219">
        <f>P148+R148+T148+V148</f>
        <v>0</v>
      </c>
      <c r="Y148" s="225"/>
      <c r="Z148" s="225"/>
    </row>
    <row r="149" spans="1:26" x14ac:dyDescent="0.25">
      <c r="A149" s="335"/>
      <c r="B149" s="335"/>
      <c r="C149" s="335"/>
      <c r="D149" s="348"/>
      <c r="E149" s="345"/>
      <c r="F149" s="345"/>
      <c r="G149" s="226"/>
      <c r="H149" s="226"/>
      <c r="I149" s="226"/>
      <c r="J149" s="146"/>
      <c r="K149" s="146"/>
      <c r="L149" s="146"/>
      <c r="M149" s="136"/>
      <c r="N149" s="136"/>
      <c r="O149" s="223"/>
      <c r="P149" s="226"/>
      <c r="Q149" s="223"/>
      <c r="R149" s="226"/>
      <c r="S149" s="223"/>
      <c r="T149" s="226"/>
      <c r="U149" s="223"/>
      <c r="V149" s="217"/>
      <c r="W149" s="220"/>
      <c r="X149" s="220"/>
      <c r="Y149" s="226"/>
      <c r="Z149" s="226"/>
    </row>
    <row r="150" spans="1:26" x14ac:dyDescent="0.25">
      <c r="A150" s="335"/>
      <c r="B150" s="335"/>
      <c r="C150" s="335"/>
      <c r="D150" s="348"/>
      <c r="E150" s="345"/>
      <c r="F150" s="345"/>
      <c r="G150" s="226"/>
      <c r="H150" s="226"/>
      <c r="I150" s="226"/>
      <c r="J150" s="146"/>
      <c r="K150" s="146"/>
      <c r="L150" s="146"/>
      <c r="M150" s="136"/>
      <c r="N150" s="136"/>
      <c r="O150" s="223"/>
      <c r="P150" s="226"/>
      <c r="Q150" s="223"/>
      <c r="R150" s="226"/>
      <c r="S150" s="223"/>
      <c r="T150" s="226"/>
      <c r="U150" s="223"/>
      <c r="V150" s="217"/>
      <c r="W150" s="220"/>
      <c r="X150" s="220"/>
      <c r="Y150" s="226"/>
      <c r="Z150" s="226"/>
    </row>
    <row r="151" spans="1:26" x14ac:dyDescent="0.25">
      <c r="A151" s="335"/>
      <c r="B151" s="335"/>
      <c r="C151" s="335"/>
      <c r="D151" s="348"/>
      <c r="E151" s="345"/>
      <c r="F151" s="345"/>
      <c r="G151" s="226"/>
      <c r="H151" s="226"/>
      <c r="I151" s="226"/>
      <c r="J151" s="146"/>
      <c r="K151" s="146"/>
      <c r="L151" s="146"/>
      <c r="M151" s="136"/>
      <c r="N151" s="136"/>
      <c r="O151" s="223"/>
      <c r="P151" s="226"/>
      <c r="Q151" s="223"/>
      <c r="R151" s="226"/>
      <c r="S151" s="223"/>
      <c r="T151" s="226"/>
      <c r="U151" s="223"/>
      <c r="V151" s="217"/>
      <c r="W151" s="220"/>
      <c r="X151" s="220"/>
      <c r="Y151" s="226"/>
      <c r="Z151" s="226"/>
    </row>
    <row r="152" spans="1:26" x14ac:dyDescent="0.25">
      <c r="A152" s="335"/>
      <c r="B152" s="335"/>
      <c r="C152" s="335"/>
      <c r="D152" s="348"/>
      <c r="E152" s="345"/>
      <c r="F152" s="345"/>
      <c r="G152" s="226"/>
      <c r="H152" s="226"/>
      <c r="I152" s="226"/>
      <c r="J152" s="146"/>
      <c r="K152" s="146"/>
      <c r="L152" s="146"/>
      <c r="M152" s="136"/>
      <c r="N152" s="136"/>
      <c r="O152" s="223"/>
      <c r="P152" s="226"/>
      <c r="Q152" s="223"/>
      <c r="R152" s="226"/>
      <c r="S152" s="223"/>
      <c r="T152" s="226"/>
      <c r="U152" s="223"/>
      <c r="V152" s="217"/>
      <c r="W152" s="220"/>
      <c r="X152" s="220"/>
      <c r="Y152" s="226"/>
      <c r="Z152" s="226"/>
    </row>
    <row r="153" spans="1:26" x14ac:dyDescent="0.25">
      <c r="A153" s="335"/>
      <c r="B153" s="335"/>
      <c r="C153" s="335"/>
      <c r="D153" s="348"/>
      <c r="E153" s="345"/>
      <c r="F153" s="345"/>
      <c r="G153" s="226"/>
      <c r="H153" s="226"/>
      <c r="I153" s="226"/>
      <c r="J153" s="146"/>
      <c r="K153" s="146"/>
      <c r="L153" s="146"/>
      <c r="M153" s="136"/>
      <c r="N153" s="136"/>
      <c r="O153" s="223"/>
      <c r="P153" s="226"/>
      <c r="Q153" s="223"/>
      <c r="R153" s="226"/>
      <c r="S153" s="223"/>
      <c r="T153" s="226"/>
      <c r="U153" s="223"/>
      <c r="V153" s="217"/>
      <c r="W153" s="220"/>
      <c r="X153" s="220"/>
      <c r="Y153" s="226"/>
      <c r="Z153" s="226"/>
    </row>
    <row r="154" spans="1:26" x14ac:dyDescent="0.25">
      <c r="A154" s="335"/>
      <c r="B154" s="335"/>
      <c r="C154" s="335"/>
      <c r="D154" s="348"/>
      <c r="E154" s="345"/>
      <c r="F154" s="345"/>
      <c r="G154" s="226"/>
      <c r="H154" s="226"/>
      <c r="I154" s="226"/>
      <c r="J154" s="146"/>
      <c r="K154" s="146"/>
      <c r="L154" s="146"/>
      <c r="M154" s="136"/>
      <c r="N154" s="136"/>
      <c r="O154" s="223"/>
      <c r="P154" s="226"/>
      <c r="Q154" s="223"/>
      <c r="R154" s="226"/>
      <c r="S154" s="223"/>
      <c r="T154" s="226"/>
      <c r="U154" s="223"/>
      <c r="V154" s="217"/>
      <c r="W154" s="220"/>
      <c r="X154" s="220"/>
      <c r="Y154" s="226"/>
      <c r="Z154" s="226"/>
    </row>
    <row r="155" spans="1:26" x14ac:dyDescent="0.25">
      <c r="A155" s="335"/>
      <c r="B155" s="335"/>
      <c r="C155" s="335"/>
      <c r="D155" s="348"/>
      <c r="E155" s="345"/>
      <c r="F155" s="345"/>
      <c r="G155" s="226"/>
      <c r="H155" s="226"/>
      <c r="I155" s="226"/>
      <c r="J155" s="146"/>
      <c r="K155" s="146"/>
      <c r="L155" s="146"/>
      <c r="M155" s="136"/>
      <c r="N155" s="136"/>
      <c r="O155" s="223"/>
      <c r="P155" s="226"/>
      <c r="Q155" s="223"/>
      <c r="R155" s="226"/>
      <c r="S155" s="223"/>
      <c r="T155" s="226"/>
      <c r="U155" s="223"/>
      <c r="V155" s="217"/>
      <c r="W155" s="220"/>
      <c r="X155" s="220"/>
      <c r="Y155" s="226"/>
      <c r="Z155" s="226"/>
    </row>
    <row r="156" spans="1:26" x14ac:dyDescent="0.25">
      <c r="A156" s="335"/>
      <c r="B156" s="335"/>
      <c r="C156" s="335"/>
      <c r="D156" s="348"/>
      <c r="E156" s="345"/>
      <c r="F156" s="345"/>
      <c r="G156" s="226"/>
      <c r="H156" s="226"/>
      <c r="I156" s="226"/>
      <c r="J156" s="146"/>
      <c r="K156" s="146"/>
      <c r="L156" s="146"/>
      <c r="M156" s="136"/>
      <c r="N156" s="136"/>
      <c r="O156" s="223"/>
      <c r="P156" s="226"/>
      <c r="Q156" s="223"/>
      <c r="R156" s="226"/>
      <c r="S156" s="223"/>
      <c r="T156" s="226"/>
      <c r="U156" s="223"/>
      <c r="V156" s="217"/>
      <c r="W156" s="220"/>
      <c r="X156" s="220"/>
      <c r="Y156" s="226"/>
      <c r="Z156" s="226"/>
    </row>
    <row r="157" spans="1:26" x14ac:dyDescent="0.25">
      <c r="A157" s="335"/>
      <c r="B157" s="335"/>
      <c r="C157" s="335"/>
      <c r="D157" s="348"/>
      <c r="E157" s="346"/>
      <c r="F157" s="346"/>
      <c r="G157" s="227"/>
      <c r="H157" s="227"/>
      <c r="I157" s="227"/>
      <c r="J157" s="146"/>
      <c r="K157" s="146"/>
      <c r="L157" s="146"/>
      <c r="M157" s="136"/>
      <c r="N157" s="136"/>
      <c r="O157" s="224"/>
      <c r="P157" s="227"/>
      <c r="Q157" s="224"/>
      <c r="R157" s="227"/>
      <c r="S157" s="224"/>
      <c r="T157" s="227"/>
      <c r="U157" s="224"/>
      <c r="V157" s="218"/>
      <c r="W157" s="221"/>
      <c r="X157" s="221"/>
      <c r="Y157" s="227"/>
      <c r="Z157" s="227"/>
    </row>
    <row r="158" spans="1:26" x14ac:dyDescent="0.25">
      <c r="A158" s="335"/>
      <c r="B158" s="335"/>
      <c r="C158" s="335"/>
      <c r="D158" s="338" t="s">
        <v>1416</v>
      </c>
      <c r="E158" s="340" t="s">
        <v>1417</v>
      </c>
      <c r="F158" s="340" t="s">
        <v>1418</v>
      </c>
      <c r="G158" s="225"/>
      <c r="H158" s="225"/>
      <c r="I158" s="225"/>
      <c r="J158" s="146"/>
      <c r="K158" s="146"/>
      <c r="L158" s="146"/>
      <c r="M158" s="136"/>
      <c r="N158" s="136"/>
      <c r="O158" s="222"/>
      <c r="P158" s="225"/>
      <c r="Q158" s="222"/>
      <c r="R158" s="225"/>
      <c r="S158" s="222"/>
      <c r="T158" s="225"/>
      <c r="U158" s="222"/>
      <c r="V158" s="216"/>
      <c r="W158" s="219">
        <f>O158+Q158+S158+U158</f>
        <v>0</v>
      </c>
      <c r="X158" s="219">
        <f>P158+R158+T158+V158</f>
        <v>0</v>
      </c>
      <c r="Y158" s="225"/>
      <c r="Z158" s="225"/>
    </row>
    <row r="159" spans="1:26" x14ac:dyDescent="0.25">
      <c r="A159" s="335"/>
      <c r="B159" s="335"/>
      <c r="C159" s="335"/>
      <c r="D159" s="338"/>
      <c r="E159" s="341"/>
      <c r="F159" s="341"/>
      <c r="G159" s="226"/>
      <c r="H159" s="226"/>
      <c r="I159" s="226"/>
      <c r="J159" s="146"/>
      <c r="K159" s="146"/>
      <c r="L159" s="146"/>
      <c r="M159" s="136"/>
      <c r="N159" s="136"/>
      <c r="O159" s="223"/>
      <c r="P159" s="226"/>
      <c r="Q159" s="223"/>
      <c r="R159" s="226"/>
      <c r="S159" s="223"/>
      <c r="T159" s="226"/>
      <c r="U159" s="223"/>
      <c r="V159" s="217"/>
      <c r="W159" s="220"/>
      <c r="X159" s="220"/>
      <c r="Y159" s="226"/>
      <c r="Z159" s="226"/>
    </row>
    <row r="160" spans="1:26" x14ac:dyDescent="0.25">
      <c r="A160" s="335"/>
      <c r="B160" s="335"/>
      <c r="C160" s="335"/>
      <c r="D160" s="338"/>
      <c r="E160" s="341"/>
      <c r="F160" s="341"/>
      <c r="G160" s="226"/>
      <c r="H160" s="226"/>
      <c r="I160" s="226"/>
      <c r="J160" s="146"/>
      <c r="K160" s="146"/>
      <c r="L160" s="146"/>
      <c r="M160" s="136"/>
      <c r="N160" s="136"/>
      <c r="O160" s="223"/>
      <c r="P160" s="226"/>
      <c r="Q160" s="223"/>
      <c r="R160" s="226"/>
      <c r="S160" s="223"/>
      <c r="T160" s="226"/>
      <c r="U160" s="223"/>
      <c r="V160" s="217"/>
      <c r="W160" s="220"/>
      <c r="X160" s="220"/>
      <c r="Y160" s="226"/>
      <c r="Z160" s="226"/>
    </row>
    <row r="161" spans="1:26" x14ac:dyDescent="0.25">
      <c r="A161" s="335"/>
      <c r="B161" s="335"/>
      <c r="C161" s="335"/>
      <c r="D161" s="338"/>
      <c r="E161" s="341"/>
      <c r="F161" s="341"/>
      <c r="G161" s="226"/>
      <c r="H161" s="226"/>
      <c r="I161" s="226"/>
      <c r="J161" s="146"/>
      <c r="K161" s="146"/>
      <c r="L161" s="146"/>
      <c r="M161" s="136"/>
      <c r="N161" s="136"/>
      <c r="O161" s="223"/>
      <c r="P161" s="226"/>
      <c r="Q161" s="223"/>
      <c r="R161" s="226"/>
      <c r="S161" s="223"/>
      <c r="T161" s="226"/>
      <c r="U161" s="223"/>
      <c r="V161" s="217"/>
      <c r="W161" s="220"/>
      <c r="X161" s="220"/>
      <c r="Y161" s="226"/>
      <c r="Z161" s="226"/>
    </row>
    <row r="162" spans="1:26" x14ac:dyDescent="0.25">
      <c r="A162" s="335"/>
      <c r="B162" s="335"/>
      <c r="C162" s="335"/>
      <c r="D162" s="338"/>
      <c r="E162" s="341"/>
      <c r="F162" s="341"/>
      <c r="G162" s="226"/>
      <c r="H162" s="226"/>
      <c r="I162" s="226"/>
      <c r="J162" s="146"/>
      <c r="K162" s="146"/>
      <c r="L162" s="146"/>
      <c r="M162" s="136"/>
      <c r="N162" s="136"/>
      <c r="O162" s="223"/>
      <c r="P162" s="226"/>
      <c r="Q162" s="223"/>
      <c r="R162" s="226"/>
      <c r="S162" s="223"/>
      <c r="T162" s="226"/>
      <c r="U162" s="223"/>
      <c r="V162" s="217"/>
      <c r="W162" s="220"/>
      <c r="X162" s="220"/>
      <c r="Y162" s="226"/>
      <c r="Z162" s="226"/>
    </row>
    <row r="163" spans="1:26" x14ac:dyDescent="0.25">
      <c r="A163" s="335"/>
      <c r="B163" s="335"/>
      <c r="C163" s="335"/>
      <c r="D163" s="338"/>
      <c r="E163" s="341"/>
      <c r="F163" s="341"/>
      <c r="G163" s="226"/>
      <c r="H163" s="226"/>
      <c r="I163" s="226"/>
      <c r="J163" s="146"/>
      <c r="K163" s="146"/>
      <c r="L163" s="146"/>
      <c r="M163" s="136"/>
      <c r="N163" s="136"/>
      <c r="O163" s="223"/>
      <c r="P163" s="226"/>
      <c r="Q163" s="223"/>
      <c r="R163" s="226"/>
      <c r="S163" s="223"/>
      <c r="T163" s="226"/>
      <c r="U163" s="223"/>
      <c r="V163" s="217"/>
      <c r="W163" s="220"/>
      <c r="X163" s="220"/>
      <c r="Y163" s="226"/>
      <c r="Z163" s="226"/>
    </row>
    <row r="164" spans="1:26" x14ac:dyDescent="0.25">
      <c r="A164" s="335"/>
      <c r="B164" s="335"/>
      <c r="C164" s="335"/>
      <c r="D164" s="338"/>
      <c r="E164" s="341"/>
      <c r="F164" s="341"/>
      <c r="G164" s="226"/>
      <c r="H164" s="226"/>
      <c r="I164" s="226"/>
      <c r="J164" s="146"/>
      <c r="K164" s="146"/>
      <c r="L164" s="146"/>
      <c r="M164" s="136"/>
      <c r="N164" s="136"/>
      <c r="O164" s="223"/>
      <c r="P164" s="226"/>
      <c r="Q164" s="223"/>
      <c r="R164" s="226"/>
      <c r="S164" s="223"/>
      <c r="T164" s="226"/>
      <c r="U164" s="223"/>
      <c r="V164" s="217"/>
      <c r="W164" s="220"/>
      <c r="X164" s="220"/>
      <c r="Y164" s="226"/>
      <c r="Z164" s="226"/>
    </row>
    <row r="165" spans="1:26" x14ac:dyDescent="0.25">
      <c r="A165" s="335"/>
      <c r="B165" s="335"/>
      <c r="C165" s="335"/>
      <c r="D165" s="338"/>
      <c r="E165" s="341"/>
      <c r="F165" s="341"/>
      <c r="G165" s="226"/>
      <c r="H165" s="226"/>
      <c r="I165" s="226"/>
      <c r="J165" s="146"/>
      <c r="K165" s="146"/>
      <c r="L165" s="146"/>
      <c r="M165" s="136"/>
      <c r="N165" s="136"/>
      <c r="O165" s="223"/>
      <c r="P165" s="226"/>
      <c r="Q165" s="223"/>
      <c r="R165" s="226"/>
      <c r="S165" s="223"/>
      <c r="T165" s="226"/>
      <c r="U165" s="223"/>
      <c r="V165" s="217"/>
      <c r="W165" s="220"/>
      <c r="X165" s="220"/>
      <c r="Y165" s="226"/>
      <c r="Z165" s="226"/>
    </row>
    <row r="166" spans="1:26" x14ac:dyDescent="0.25">
      <c r="A166" s="335"/>
      <c r="B166" s="335"/>
      <c r="C166" s="335"/>
      <c r="D166" s="338"/>
      <c r="E166" s="341"/>
      <c r="F166" s="341"/>
      <c r="G166" s="226"/>
      <c r="H166" s="226"/>
      <c r="I166" s="226"/>
      <c r="J166" s="146"/>
      <c r="K166" s="146"/>
      <c r="L166" s="146"/>
      <c r="M166" s="136"/>
      <c r="N166" s="136"/>
      <c r="O166" s="223"/>
      <c r="P166" s="226"/>
      <c r="Q166" s="223"/>
      <c r="R166" s="226"/>
      <c r="S166" s="223"/>
      <c r="T166" s="226"/>
      <c r="U166" s="223"/>
      <c r="V166" s="217"/>
      <c r="W166" s="220"/>
      <c r="X166" s="220"/>
      <c r="Y166" s="226"/>
      <c r="Z166" s="226"/>
    </row>
    <row r="167" spans="1:26" x14ac:dyDescent="0.25">
      <c r="A167" s="335"/>
      <c r="B167" s="335"/>
      <c r="C167" s="335"/>
      <c r="D167" s="339"/>
      <c r="E167" s="342"/>
      <c r="F167" s="342"/>
      <c r="G167" s="227"/>
      <c r="H167" s="227"/>
      <c r="I167" s="227"/>
      <c r="J167" s="146"/>
      <c r="K167" s="146"/>
      <c r="L167" s="146"/>
      <c r="M167" s="136"/>
      <c r="N167" s="136"/>
      <c r="O167" s="224"/>
      <c r="P167" s="227"/>
      <c r="Q167" s="224"/>
      <c r="R167" s="227"/>
      <c r="S167" s="224"/>
      <c r="T167" s="227"/>
      <c r="U167" s="224"/>
      <c r="V167" s="218"/>
      <c r="W167" s="221"/>
      <c r="X167" s="221"/>
      <c r="Y167" s="227"/>
      <c r="Z167" s="227"/>
    </row>
    <row r="168" spans="1:26" x14ac:dyDescent="0.25">
      <c r="A168" s="335"/>
      <c r="B168" s="335"/>
      <c r="C168" s="335"/>
      <c r="D168" s="337" t="s">
        <v>1419</v>
      </c>
      <c r="E168" s="340" t="s">
        <v>1420</v>
      </c>
      <c r="F168" s="340" t="s">
        <v>1421</v>
      </c>
      <c r="G168" s="225"/>
      <c r="H168" s="225"/>
      <c r="I168" s="225"/>
      <c r="J168" s="146"/>
      <c r="K168" s="146"/>
      <c r="L168" s="146"/>
      <c r="M168" s="136"/>
      <c r="N168" s="136"/>
      <c r="O168" s="222"/>
      <c r="P168" s="225"/>
      <c r="Q168" s="222"/>
      <c r="R168" s="225"/>
      <c r="S168" s="222"/>
      <c r="T168" s="225"/>
      <c r="U168" s="222"/>
      <c r="V168" s="216"/>
      <c r="W168" s="219">
        <f>O168+Q168+S168+U168</f>
        <v>0</v>
      </c>
      <c r="X168" s="219">
        <f>P168+R168+T168+V168</f>
        <v>0</v>
      </c>
      <c r="Y168" s="225"/>
      <c r="Z168" s="225"/>
    </row>
    <row r="169" spans="1:26" x14ac:dyDescent="0.25">
      <c r="A169" s="335"/>
      <c r="B169" s="335"/>
      <c r="C169" s="335"/>
      <c r="D169" s="338"/>
      <c r="E169" s="341"/>
      <c r="F169" s="341"/>
      <c r="G169" s="226"/>
      <c r="H169" s="226"/>
      <c r="I169" s="226"/>
      <c r="J169" s="146"/>
      <c r="K169" s="146"/>
      <c r="L169" s="146"/>
      <c r="M169" s="136"/>
      <c r="N169" s="136"/>
      <c r="O169" s="223"/>
      <c r="P169" s="226"/>
      <c r="Q169" s="223"/>
      <c r="R169" s="226"/>
      <c r="S169" s="223"/>
      <c r="T169" s="226"/>
      <c r="U169" s="223"/>
      <c r="V169" s="217"/>
      <c r="W169" s="220"/>
      <c r="X169" s="220"/>
      <c r="Y169" s="226"/>
      <c r="Z169" s="226"/>
    </row>
    <row r="170" spans="1:26" x14ac:dyDescent="0.25">
      <c r="A170" s="335"/>
      <c r="B170" s="335"/>
      <c r="C170" s="335"/>
      <c r="D170" s="338"/>
      <c r="E170" s="341"/>
      <c r="F170" s="341"/>
      <c r="G170" s="226"/>
      <c r="H170" s="226"/>
      <c r="I170" s="226"/>
      <c r="J170" s="146"/>
      <c r="K170" s="146"/>
      <c r="L170" s="146"/>
      <c r="M170" s="136"/>
      <c r="N170" s="136"/>
      <c r="O170" s="223"/>
      <c r="P170" s="226"/>
      <c r="Q170" s="223"/>
      <c r="R170" s="226"/>
      <c r="S170" s="223"/>
      <c r="T170" s="226"/>
      <c r="U170" s="223"/>
      <c r="V170" s="217"/>
      <c r="W170" s="220"/>
      <c r="X170" s="220"/>
      <c r="Y170" s="226"/>
      <c r="Z170" s="226"/>
    </row>
    <row r="171" spans="1:26" x14ac:dyDescent="0.25">
      <c r="A171" s="335"/>
      <c r="B171" s="335"/>
      <c r="C171" s="335"/>
      <c r="D171" s="338"/>
      <c r="E171" s="341"/>
      <c r="F171" s="341"/>
      <c r="G171" s="226"/>
      <c r="H171" s="226"/>
      <c r="I171" s="226"/>
      <c r="J171" s="146"/>
      <c r="K171" s="146"/>
      <c r="L171" s="146"/>
      <c r="M171" s="136"/>
      <c r="N171" s="136"/>
      <c r="O171" s="223"/>
      <c r="P171" s="226"/>
      <c r="Q171" s="223"/>
      <c r="R171" s="226"/>
      <c r="S171" s="223"/>
      <c r="T171" s="226"/>
      <c r="U171" s="223"/>
      <c r="V171" s="217"/>
      <c r="W171" s="220"/>
      <c r="X171" s="220"/>
      <c r="Y171" s="226"/>
      <c r="Z171" s="226"/>
    </row>
    <row r="172" spans="1:26" x14ac:dyDescent="0.25">
      <c r="A172" s="335"/>
      <c r="B172" s="335"/>
      <c r="C172" s="335"/>
      <c r="D172" s="338"/>
      <c r="E172" s="341"/>
      <c r="F172" s="341"/>
      <c r="G172" s="226"/>
      <c r="H172" s="226"/>
      <c r="I172" s="226"/>
      <c r="J172" s="146"/>
      <c r="K172" s="146"/>
      <c r="L172" s="146"/>
      <c r="M172" s="136"/>
      <c r="N172" s="136"/>
      <c r="O172" s="223"/>
      <c r="P172" s="226"/>
      <c r="Q172" s="223"/>
      <c r="R172" s="226"/>
      <c r="S172" s="223"/>
      <c r="T172" s="226"/>
      <c r="U172" s="223"/>
      <c r="V172" s="217"/>
      <c r="W172" s="220"/>
      <c r="X172" s="220"/>
      <c r="Y172" s="226"/>
      <c r="Z172" s="226"/>
    </row>
    <row r="173" spans="1:26" x14ac:dyDescent="0.25">
      <c r="A173" s="335"/>
      <c r="B173" s="335"/>
      <c r="C173" s="335"/>
      <c r="D173" s="338"/>
      <c r="E173" s="341"/>
      <c r="F173" s="341"/>
      <c r="G173" s="226"/>
      <c r="H173" s="226"/>
      <c r="I173" s="226"/>
      <c r="J173" s="146"/>
      <c r="K173" s="146"/>
      <c r="L173" s="146"/>
      <c r="M173" s="136"/>
      <c r="N173" s="136"/>
      <c r="O173" s="223"/>
      <c r="P173" s="226"/>
      <c r="Q173" s="223"/>
      <c r="R173" s="226"/>
      <c r="S173" s="223"/>
      <c r="T173" s="226"/>
      <c r="U173" s="223"/>
      <c r="V173" s="217"/>
      <c r="W173" s="220"/>
      <c r="X173" s="220"/>
      <c r="Y173" s="226"/>
      <c r="Z173" s="226"/>
    </row>
    <row r="174" spans="1:26" x14ac:dyDescent="0.25">
      <c r="A174" s="335"/>
      <c r="B174" s="335"/>
      <c r="C174" s="335"/>
      <c r="D174" s="338"/>
      <c r="E174" s="341"/>
      <c r="F174" s="341"/>
      <c r="G174" s="226"/>
      <c r="H174" s="226"/>
      <c r="I174" s="226"/>
      <c r="J174" s="146"/>
      <c r="K174" s="146"/>
      <c r="L174" s="146"/>
      <c r="M174" s="136"/>
      <c r="N174" s="136"/>
      <c r="O174" s="223"/>
      <c r="P174" s="226"/>
      <c r="Q174" s="223"/>
      <c r="R174" s="226"/>
      <c r="S174" s="223"/>
      <c r="T174" s="226"/>
      <c r="U174" s="223"/>
      <c r="V174" s="217"/>
      <c r="W174" s="220"/>
      <c r="X174" s="220"/>
      <c r="Y174" s="226"/>
      <c r="Z174" s="226"/>
    </row>
    <row r="175" spans="1:26" x14ac:dyDescent="0.25">
      <c r="A175" s="335"/>
      <c r="B175" s="335"/>
      <c r="C175" s="335"/>
      <c r="D175" s="338"/>
      <c r="E175" s="341"/>
      <c r="F175" s="341"/>
      <c r="G175" s="226"/>
      <c r="H175" s="226"/>
      <c r="I175" s="226"/>
      <c r="J175" s="146"/>
      <c r="K175" s="146"/>
      <c r="L175" s="146"/>
      <c r="M175" s="136"/>
      <c r="N175" s="136"/>
      <c r="O175" s="223"/>
      <c r="P175" s="226"/>
      <c r="Q175" s="223"/>
      <c r="R175" s="226"/>
      <c r="S175" s="223"/>
      <c r="T175" s="226"/>
      <c r="U175" s="223"/>
      <c r="V175" s="217"/>
      <c r="W175" s="220"/>
      <c r="X175" s="220"/>
      <c r="Y175" s="226"/>
      <c r="Z175" s="226"/>
    </row>
    <row r="176" spans="1:26" x14ac:dyDescent="0.25">
      <c r="A176" s="335"/>
      <c r="B176" s="335"/>
      <c r="C176" s="335"/>
      <c r="D176" s="338"/>
      <c r="E176" s="341"/>
      <c r="F176" s="341"/>
      <c r="G176" s="226"/>
      <c r="H176" s="226"/>
      <c r="I176" s="226"/>
      <c r="J176" s="146"/>
      <c r="K176" s="146"/>
      <c r="L176" s="146"/>
      <c r="M176" s="136"/>
      <c r="N176" s="136"/>
      <c r="O176" s="223"/>
      <c r="P176" s="226"/>
      <c r="Q176" s="223"/>
      <c r="R176" s="226"/>
      <c r="S176" s="223"/>
      <c r="T176" s="226"/>
      <c r="U176" s="223"/>
      <c r="V176" s="217"/>
      <c r="W176" s="220"/>
      <c r="X176" s="220"/>
      <c r="Y176" s="226"/>
      <c r="Z176" s="226"/>
    </row>
    <row r="177" spans="1:26" x14ac:dyDescent="0.25">
      <c r="A177" s="335"/>
      <c r="B177" s="335"/>
      <c r="C177" s="335"/>
      <c r="D177" s="339"/>
      <c r="E177" s="342"/>
      <c r="F177" s="342"/>
      <c r="G177" s="227"/>
      <c r="H177" s="227"/>
      <c r="I177" s="227"/>
      <c r="J177" s="146"/>
      <c r="K177" s="146"/>
      <c r="L177" s="146"/>
      <c r="M177" s="136"/>
      <c r="N177" s="136"/>
      <c r="O177" s="224"/>
      <c r="P177" s="227"/>
      <c r="Q177" s="224"/>
      <c r="R177" s="227"/>
      <c r="S177" s="224"/>
      <c r="T177" s="227"/>
      <c r="U177" s="224"/>
      <c r="V177" s="218"/>
      <c r="W177" s="221"/>
      <c r="X177" s="221"/>
      <c r="Y177" s="227"/>
      <c r="Z177" s="227"/>
    </row>
    <row r="178" spans="1:26" x14ac:dyDescent="0.25">
      <c r="A178" s="335"/>
      <c r="B178" s="335"/>
      <c r="C178" s="335"/>
      <c r="D178" s="336" t="s">
        <v>1422</v>
      </c>
      <c r="E178" s="335" t="s">
        <v>1423</v>
      </c>
      <c r="F178" s="335" t="s">
        <v>1424</v>
      </c>
      <c r="G178" s="225"/>
      <c r="H178" s="225"/>
      <c r="I178" s="225"/>
      <c r="J178" s="146"/>
      <c r="K178" s="146"/>
      <c r="L178" s="146"/>
      <c r="M178" s="136"/>
      <c r="N178" s="136"/>
      <c r="O178" s="222"/>
      <c r="P178" s="225"/>
      <c r="Q178" s="222"/>
      <c r="R178" s="225"/>
      <c r="S178" s="222"/>
      <c r="T178" s="225"/>
      <c r="U178" s="222"/>
      <c r="V178" s="216"/>
      <c r="W178" s="219">
        <f>O178+Q178+S178+U178</f>
        <v>0</v>
      </c>
      <c r="X178" s="219">
        <f>P178+R178+T178+V178</f>
        <v>0</v>
      </c>
      <c r="Y178" s="225"/>
      <c r="Z178" s="225"/>
    </row>
    <row r="179" spans="1:26" x14ac:dyDescent="0.25">
      <c r="A179" s="335"/>
      <c r="B179" s="335"/>
      <c r="C179" s="335"/>
      <c r="D179" s="336"/>
      <c r="E179" s="335"/>
      <c r="F179" s="335"/>
      <c r="G179" s="226"/>
      <c r="H179" s="226"/>
      <c r="I179" s="226"/>
      <c r="J179" s="146"/>
      <c r="K179" s="146"/>
      <c r="L179" s="146"/>
      <c r="M179" s="136"/>
      <c r="N179" s="136"/>
      <c r="O179" s="223"/>
      <c r="P179" s="226"/>
      <c r="Q179" s="223"/>
      <c r="R179" s="226"/>
      <c r="S179" s="223"/>
      <c r="T179" s="226"/>
      <c r="U179" s="223"/>
      <c r="V179" s="217"/>
      <c r="W179" s="220"/>
      <c r="X179" s="220"/>
      <c r="Y179" s="226"/>
      <c r="Z179" s="226"/>
    </row>
    <row r="180" spans="1:26" x14ac:dyDescent="0.25">
      <c r="A180" s="335"/>
      <c r="B180" s="335"/>
      <c r="C180" s="335"/>
      <c r="D180" s="336"/>
      <c r="E180" s="335"/>
      <c r="F180" s="335"/>
      <c r="G180" s="226"/>
      <c r="H180" s="226"/>
      <c r="I180" s="226"/>
      <c r="J180" s="146"/>
      <c r="K180" s="146"/>
      <c r="L180" s="146"/>
      <c r="M180" s="136"/>
      <c r="N180" s="136"/>
      <c r="O180" s="223"/>
      <c r="P180" s="226"/>
      <c r="Q180" s="223"/>
      <c r="R180" s="226"/>
      <c r="S180" s="223"/>
      <c r="T180" s="226"/>
      <c r="U180" s="223"/>
      <c r="V180" s="217"/>
      <c r="W180" s="220"/>
      <c r="X180" s="220"/>
      <c r="Y180" s="226"/>
      <c r="Z180" s="226"/>
    </row>
    <row r="181" spans="1:26" x14ac:dyDescent="0.25">
      <c r="A181" s="335"/>
      <c r="B181" s="335"/>
      <c r="C181" s="335"/>
      <c r="D181" s="336"/>
      <c r="E181" s="335"/>
      <c r="F181" s="335"/>
      <c r="G181" s="226"/>
      <c r="H181" s="226"/>
      <c r="I181" s="226"/>
      <c r="J181" s="146"/>
      <c r="K181" s="146"/>
      <c r="L181" s="146"/>
      <c r="M181" s="136"/>
      <c r="N181" s="136"/>
      <c r="O181" s="223"/>
      <c r="P181" s="226"/>
      <c r="Q181" s="223"/>
      <c r="R181" s="226"/>
      <c r="S181" s="223"/>
      <c r="T181" s="226"/>
      <c r="U181" s="223"/>
      <c r="V181" s="217"/>
      <c r="W181" s="220"/>
      <c r="X181" s="220"/>
      <c r="Y181" s="226"/>
      <c r="Z181" s="226"/>
    </row>
    <row r="182" spans="1:26" x14ac:dyDescent="0.25">
      <c r="A182" s="335"/>
      <c r="B182" s="335"/>
      <c r="C182" s="335"/>
      <c r="D182" s="336"/>
      <c r="E182" s="335"/>
      <c r="F182" s="335"/>
      <c r="G182" s="226"/>
      <c r="H182" s="226"/>
      <c r="I182" s="226"/>
      <c r="J182" s="146"/>
      <c r="K182" s="146"/>
      <c r="L182" s="146"/>
      <c r="M182" s="136"/>
      <c r="N182" s="136"/>
      <c r="O182" s="223"/>
      <c r="P182" s="226"/>
      <c r="Q182" s="223"/>
      <c r="R182" s="226"/>
      <c r="S182" s="223"/>
      <c r="T182" s="226"/>
      <c r="U182" s="223"/>
      <c r="V182" s="217"/>
      <c r="W182" s="220"/>
      <c r="X182" s="220"/>
      <c r="Y182" s="226"/>
      <c r="Z182" s="226"/>
    </row>
    <row r="183" spans="1:26" x14ac:dyDescent="0.25">
      <c r="A183" s="335"/>
      <c r="B183" s="335"/>
      <c r="C183" s="335"/>
      <c r="D183" s="336"/>
      <c r="E183" s="335"/>
      <c r="F183" s="335"/>
      <c r="G183" s="226"/>
      <c r="H183" s="226"/>
      <c r="I183" s="226"/>
      <c r="J183" s="146"/>
      <c r="K183" s="146"/>
      <c r="L183" s="146"/>
      <c r="M183" s="136"/>
      <c r="N183" s="136"/>
      <c r="O183" s="223"/>
      <c r="P183" s="226"/>
      <c r="Q183" s="223"/>
      <c r="R183" s="226"/>
      <c r="S183" s="223"/>
      <c r="T183" s="226"/>
      <c r="U183" s="223"/>
      <c r="V183" s="217"/>
      <c r="W183" s="220"/>
      <c r="X183" s="220"/>
      <c r="Y183" s="226"/>
      <c r="Z183" s="226"/>
    </row>
    <row r="184" spans="1:26" x14ac:dyDescent="0.25">
      <c r="A184" s="335"/>
      <c r="B184" s="335"/>
      <c r="C184" s="335"/>
      <c r="D184" s="336"/>
      <c r="E184" s="335"/>
      <c r="F184" s="335"/>
      <c r="G184" s="226"/>
      <c r="H184" s="226"/>
      <c r="I184" s="226"/>
      <c r="J184" s="146"/>
      <c r="K184" s="146"/>
      <c r="L184" s="146"/>
      <c r="M184" s="136"/>
      <c r="N184" s="136"/>
      <c r="O184" s="223"/>
      <c r="P184" s="226"/>
      <c r="Q184" s="223"/>
      <c r="R184" s="226"/>
      <c r="S184" s="223"/>
      <c r="T184" s="226"/>
      <c r="U184" s="223"/>
      <c r="V184" s="217"/>
      <c r="W184" s="220"/>
      <c r="X184" s="220"/>
      <c r="Y184" s="226"/>
      <c r="Z184" s="226"/>
    </row>
    <row r="185" spans="1:26" x14ac:dyDescent="0.25">
      <c r="A185" s="335"/>
      <c r="B185" s="335"/>
      <c r="C185" s="335"/>
      <c r="D185" s="336"/>
      <c r="E185" s="335"/>
      <c r="F185" s="335"/>
      <c r="G185" s="226"/>
      <c r="H185" s="226"/>
      <c r="I185" s="226"/>
      <c r="J185" s="146"/>
      <c r="K185" s="146"/>
      <c r="L185" s="146"/>
      <c r="M185" s="136"/>
      <c r="N185" s="136"/>
      <c r="O185" s="223"/>
      <c r="P185" s="226"/>
      <c r="Q185" s="223"/>
      <c r="R185" s="226"/>
      <c r="S185" s="223"/>
      <c r="T185" s="226"/>
      <c r="U185" s="223"/>
      <c r="V185" s="217"/>
      <c r="W185" s="220"/>
      <c r="X185" s="220"/>
      <c r="Y185" s="226"/>
      <c r="Z185" s="226"/>
    </row>
    <row r="186" spans="1:26" x14ac:dyDescent="0.25">
      <c r="A186" s="335"/>
      <c r="B186" s="335"/>
      <c r="C186" s="335"/>
      <c r="D186" s="336"/>
      <c r="E186" s="335"/>
      <c r="F186" s="335"/>
      <c r="G186" s="226"/>
      <c r="H186" s="226"/>
      <c r="I186" s="226"/>
      <c r="J186" s="146"/>
      <c r="K186" s="146"/>
      <c r="L186" s="146"/>
      <c r="M186" s="136"/>
      <c r="N186" s="136"/>
      <c r="O186" s="223"/>
      <c r="P186" s="226"/>
      <c r="Q186" s="223"/>
      <c r="R186" s="226"/>
      <c r="S186" s="223"/>
      <c r="T186" s="226"/>
      <c r="U186" s="223"/>
      <c r="V186" s="217"/>
      <c r="W186" s="220"/>
      <c r="X186" s="220"/>
      <c r="Y186" s="226"/>
      <c r="Z186" s="226"/>
    </row>
    <row r="187" spans="1:26" x14ac:dyDescent="0.25">
      <c r="A187" s="335"/>
      <c r="B187" s="335"/>
      <c r="C187" s="335"/>
      <c r="D187" s="336"/>
      <c r="E187" s="335"/>
      <c r="F187" s="335"/>
      <c r="G187" s="227"/>
      <c r="H187" s="227"/>
      <c r="I187" s="227"/>
      <c r="J187" s="146"/>
      <c r="K187" s="146"/>
      <c r="L187" s="146"/>
      <c r="M187" s="136"/>
      <c r="N187" s="136"/>
      <c r="O187" s="224"/>
      <c r="P187" s="227"/>
      <c r="Q187" s="224"/>
      <c r="R187" s="227"/>
      <c r="S187" s="224"/>
      <c r="T187" s="227"/>
      <c r="U187" s="224"/>
      <c r="V187" s="218"/>
      <c r="W187" s="221"/>
      <c r="X187" s="221"/>
      <c r="Y187" s="227"/>
      <c r="Z187" s="227"/>
    </row>
    <row r="188" spans="1:26" ht="15.75" customHeight="1" x14ac:dyDescent="0.25">
      <c r="A188" s="335" t="s">
        <v>1425</v>
      </c>
      <c r="B188" s="335" t="s">
        <v>1411</v>
      </c>
      <c r="C188" s="335" t="s">
        <v>1138</v>
      </c>
      <c r="D188" s="337" t="s">
        <v>1426</v>
      </c>
      <c r="E188" s="340" t="s">
        <v>1427</v>
      </c>
      <c r="F188" s="340" t="s">
        <v>1428</v>
      </c>
      <c r="G188" s="225"/>
      <c r="H188" s="225"/>
      <c r="I188" s="225"/>
      <c r="J188" s="146"/>
      <c r="K188" s="146"/>
      <c r="L188" s="146"/>
      <c r="M188" s="136"/>
      <c r="N188" s="136"/>
      <c r="O188" s="222"/>
      <c r="P188" s="225"/>
      <c r="Q188" s="222"/>
      <c r="R188" s="225"/>
      <c r="S188" s="222"/>
      <c r="T188" s="225"/>
      <c r="U188" s="222"/>
      <c r="V188" s="216"/>
      <c r="W188" s="219">
        <f>O188+Q188+S188+U188</f>
        <v>0</v>
      </c>
      <c r="X188" s="219">
        <f>P188+R188+T188+V188</f>
        <v>0</v>
      </c>
      <c r="Y188" s="225"/>
      <c r="Z188" s="225"/>
    </row>
    <row r="189" spans="1:26" x14ac:dyDescent="0.25">
      <c r="A189" s="335"/>
      <c r="B189" s="335"/>
      <c r="C189" s="335"/>
      <c r="D189" s="338"/>
      <c r="E189" s="341"/>
      <c r="F189" s="341"/>
      <c r="G189" s="226"/>
      <c r="H189" s="226"/>
      <c r="I189" s="226"/>
      <c r="J189" s="146"/>
      <c r="K189" s="146"/>
      <c r="L189" s="146"/>
      <c r="M189" s="136"/>
      <c r="N189" s="136"/>
      <c r="O189" s="223"/>
      <c r="P189" s="226"/>
      <c r="Q189" s="223"/>
      <c r="R189" s="226"/>
      <c r="S189" s="223"/>
      <c r="T189" s="226"/>
      <c r="U189" s="223"/>
      <c r="V189" s="217"/>
      <c r="W189" s="220"/>
      <c r="X189" s="220"/>
      <c r="Y189" s="226"/>
      <c r="Z189" s="226"/>
    </row>
    <row r="190" spans="1:26" x14ac:dyDescent="0.25">
      <c r="A190" s="335"/>
      <c r="B190" s="335"/>
      <c r="C190" s="335"/>
      <c r="D190" s="338"/>
      <c r="E190" s="341"/>
      <c r="F190" s="341"/>
      <c r="G190" s="226"/>
      <c r="H190" s="226"/>
      <c r="I190" s="226"/>
      <c r="J190" s="146"/>
      <c r="K190" s="146"/>
      <c r="L190" s="146"/>
      <c r="M190" s="136"/>
      <c r="N190" s="136"/>
      <c r="O190" s="223"/>
      <c r="P190" s="226"/>
      <c r="Q190" s="223"/>
      <c r="R190" s="226"/>
      <c r="S190" s="223"/>
      <c r="T190" s="226"/>
      <c r="U190" s="223"/>
      <c r="V190" s="217"/>
      <c r="W190" s="220"/>
      <c r="X190" s="220"/>
      <c r="Y190" s="226"/>
      <c r="Z190" s="226"/>
    </row>
    <row r="191" spans="1:26" x14ac:dyDescent="0.25">
      <c r="A191" s="335"/>
      <c r="B191" s="335"/>
      <c r="C191" s="335"/>
      <c r="D191" s="338"/>
      <c r="E191" s="341"/>
      <c r="F191" s="341"/>
      <c r="G191" s="226"/>
      <c r="H191" s="226"/>
      <c r="I191" s="226"/>
      <c r="J191" s="146"/>
      <c r="K191" s="146"/>
      <c r="L191" s="146"/>
      <c r="M191" s="136"/>
      <c r="N191" s="136"/>
      <c r="O191" s="223"/>
      <c r="P191" s="226"/>
      <c r="Q191" s="223"/>
      <c r="R191" s="226"/>
      <c r="S191" s="223"/>
      <c r="T191" s="226"/>
      <c r="U191" s="223"/>
      <c r="V191" s="217"/>
      <c r="W191" s="220"/>
      <c r="X191" s="220"/>
      <c r="Y191" s="226"/>
      <c r="Z191" s="226"/>
    </row>
    <row r="192" spans="1:26" x14ac:dyDescent="0.25">
      <c r="A192" s="335"/>
      <c r="B192" s="335"/>
      <c r="C192" s="335"/>
      <c r="D192" s="338"/>
      <c r="E192" s="341"/>
      <c r="F192" s="341"/>
      <c r="G192" s="226"/>
      <c r="H192" s="226"/>
      <c r="I192" s="226"/>
      <c r="J192" s="146"/>
      <c r="K192" s="146"/>
      <c r="L192" s="146"/>
      <c r="M192" s="136"/>
      <c r="N192" s="136"/>
      <c r="O192" s="223"/>
      <c r="P192" s="226"/>
      <c r="Q192" s="223"/>
      <c r="R192" s="226"/>
      <c r="S192" s="223"/>
      <c r="T192" s="226"/>
      <c r="U192" s="223"/>
      <c r="V192" s="217"/>
      <c r="W192" s="220"/>
      <c r="X192" s="220"/>
      <c r="Y192" s="226"/>
      <c r="Z192" s="226"/>
    </row>
    <row r="193" spans="1:26" x14ac:dyDescent="0.25">
      <c r="A193" s="335"/>
      <c r="B193" s="335"/>
      <c r="C193" s="335"/>
      <c r="D193" s="338"/>
      <c r="E193" s="341"/>
      <c r="F193" s="341"/>
      <c r="G193" s="226"/>
      <c r="H193" s="226"/>
      <c r="I193" s="226"/>
      <c r="J193" s="146"/>
      <c r="K193" s="146"/>
      <c r="L193" s="146"/>
      <c r="M193" s="136"/>
      <c r="N193" s="136"/>
      <c r="O193" s="223"/>
      <c r="P193" s="226"/>
      <c r="Q193" s="223"/>
      <c r="R193" s="226"/>
      <c r="S193" s="223"/>
      <c r="T193" s="226"/>
      <c r="U193" s="223"/>
      <c r="V193" s="217"/>
      <c r="W193" s="220"/>
      <c r="X193" s="220"/>
      <c r="Y193" s="226"/>
      <c r="Z193" s="226"/>
    </row>
    <row r="194" spans="1:26" x14ac:dyDescent="0.25">
      <c r="A194" s="335"/>
      <c r="B194" s="335"/>
      <c r="C194" s="335"/>
      <c r="D194" s="338"/>
      <c r="E194" s="341"/>
      <c r="F194" s="341"/>
      <c r="G194" s="226"/>
      <c r="H194" s="226"/>
      <c r="I194" s="226"/>
      <c r="J194" s="146"/>
      <c r="K194" s="146"/>
      <c r="L194" s="146"/>
      <c r="M194" s="136"/>
      <c r="N194" s="136"/>
      <c r="O194" s="223"/>
      <c r="P194" s="226"/>
      <c r="Q194" s="223"/>
      <c r="R194" s="226"/>
      <c r="S194" s="223"/>
      <c r="T194" s="226"/>
      <c r="U194" s="223"/>
      <c r="V194" s="217"/>
      <c r="W194" s="220"/>
      <c r="X194" s="220"/>
      <c r="Y194" s="226"/>
      <c r="Z194" s="226"/>
    </row>
    <row r="195" spans="1:26" x14ac:dyDescent="0.25">
      <c r="A195" s="335"/>
      <c r="B195" s="335"/>
      <c r="C195" s="335"/>
      <c r="D195" s="338"/>
      <c r="E195" s="341"/>
      <c r="F195" s="341"/>
      <c r="G195" s="226"/>
      <c r="H195" s="226"/>
      <c r="I195" s="226"/>
      <c r="J195" s="146"/>
      <c r="K195" s="146"/>
      <c r="L195" s="146"/>
      <c r="M195" s="136"/>
      <c r="N195" s="136"/>
      <c r="O195" s="223"/>
      <c r="P195" s="226"/>
      <c r="Q195" s="223"/>
      <c r="R195" s="226"/>
      <c r="S195" s="223"/>
      <c r="T195" s="226"/>
      <c r="U195" s="223"/>
      <c r="V195" s="217"/>
      <c r="W195" s="220"/>
      <c r="X195" s="220"/>
      <c r="Y195" s="226"/>
      <c r="Z195" s="226"/>
    </row>
    <row r="196" spans="1:26" x14ac:dyDescent="0.25">
      <c r="A196" s="335"/>
      <c r="B196" s="335"/>
      <c r="C196" s="335"/>
      <c r="D196" s="338"/>
      <c r="E196" s="341"/>
      <c r="F196" s="341"/>
      <c r="G196" s="226"/>
      <c r="H196" s="226"/>
      <c r="I196" s="226"/>
      <c r="J196" s="146"/>
      <c r="K196" s="146"/>
      <c r="L196" s="146"/>
      <c r="M196" s="136"/>
      <c r="N196" s="136"/>
      <c r="O196" s="223"/>
      <c r="P196" s="226"/>
      <c r="Q196" s="223"/>
      <c r="R196" s="226"/>
      <c r="S196" s="223"/>
      <c r="T196" s="226"/>
      <c r="U196" s="223"/>
      <c r="V196" s="217"/>
      <c r="W196" s="220"/>
      <c r="X196" s="220"/>
      <c r="Y196" s="226"/>
      <c r="Z196" s="226"/>
    </row>
    <row r="197" spans="1:26" x14ac:dyDescent="0.25">
      <c r="A197" s="335"/>
      <c r="B197" s="335"/>
      <c r="C197" s="335"/>
      <c r="D197" s="339"/>
      <c r="E197" s="342"/>
      <c r="F197" s="342"/>
      <c r="G197" s="227"/>
      <c r="H197" s="227"/>
      <c r="I197" s="227"/>
      <c r="J197" s="146"/>
      <c r="K197" s="146"/>
      <c r="L197" s="146"/>
      <c r="M197" s="136"/>
      <c r="N197" s="136"/>
      <c r="O197" s="224"/>
      <c r="P197" s="227"/>
      <c r="Q197" s="224"/>
      <c r="R197" s="227"/>
      <c r="S197" s="224"/>
      <c r="T197" s="227"/>
      <c r="U197" s="224"/>
      <c r="V197" s="218"/>
      <c r="W197" s="221"/>
      <c r="X197" s="221"/>
      <c r="Y197" s="227"/>
      <c r="Z197" s="227"/>
    </row>
    <row r="198" spans="1:26" x14ac:dyDescent="0.25">
      <c r="A198" s="335"/>
      <c r="B198" s="335"/>
      <c r="C198" s="335"/>
      <c r="D198" s="343" t="s">
        <v>1429</v>
      </c>
      <c r="E198" s="335" t="s">
        <v>1430</v>
      </c>
      <c r="F198" s="335" t="s">
        <v>1431</v>
      </c>
      <c r="G198" s="225"/>
      <c r="H198" s="225"/>
      <c r="I198" s="225"/>
      <c r="J198" s="146"/>
      <c r="K198" s="146"/>
      <c r="L198" s="146"/>
      <c r="M198" s="136"/>
      <c r="N198" s="136"/>
      <c r="O198" s="222"/>
      <c r="P198" s="225"/>
      <c r="Q198" s="222"/>
      <c r="R198" s="225"/>
      <c r="S198" s="222"/>
      <c r="T198" s="225"/>
      <c r="U198" s="222"/>
      <c r="V198" s="216"/>
      <c r="W198" s="219">
        <f>O198+Q198+S198+U198</f>
        <v>0</v>
      </c>
      <c r="X198" s="219">
        <f>P198+R198+T198+V198</f>
        <v>0</v>
      </c>
      <c r="Y198" s="225"/>
      <c r="Z198" s="225"/>
    </row>
    <row r="199" spans="1:26" x14ac:dyDescent="0.25">
      <c r="A199" s="335"/>
      <c r="B199" s="335"/>
      <c r="C199" s="335"/>
      <c r="D199" s="343"/>
      <c r="E199" s="335"/>
      <c r="F199" s="335"/>
      <c r="G199" s="226"/>
      <c r="H199" s="226"/>
      <c r="I199" s="226"/>
      <c r="J199" s="146"/>
      <c r="K199" s="146"/>
      <c r="L199" s="146"/>
      <c r="M199" s="136"/>
      <c r="N199" s="136"/>
      <c r="O199" s="223"/>
      <c r="P199" s="226"/>
      <c r="Q199" s="223"/>
      <c r="R199" s="226"/>
      <c r="S199" s="223"/>
      <c r="T199" s="226"/>
      <c r="U199" s="223"/>
      <c r="V199" s="217"/>
      <c r="W199" s="220"/>
      <c r="X199" s="220"/>
      <c r="Y199" s="226"/>
      <c r="Z199" s="226"/>
    </row>
    <row r="200" spans="1:26" x14ac:dyDescent="0.25">
      <c r="A200" s="335"/>
      <c r="B200" s="335"/>
      <c r="C200" s="335"/>
      <c r="D200" s="343"/>
      <c r="E200" s="335"/>
      <c r="F200" s="335"/>
      <c r="G200" s="226"/>
      <c r="H200" s="226"/>
      <c r="I200" s="226"/>
      <c r="J200" s="146"/>
      <c r="K200" s="146"/>
      <c r="L200" s="146"/>
      <c r="M200" s="136"/>
      <c r="N200" s="136"/>
      <c r="O200" s="223"/>
      <c r="P200" s="226"/>
      <c r="Q200" s="223"/>
      <c r="R200" s="226"/>
      <c r="S200" s="223"/>
      <c r="T200" s="226"/>
      <c r="U200" s="223"/>
      <c r="V200" s="217"/>
      <c r="W200" s="220"/>
      <c r="X200" s="220"/>
      <c r="Y200" s="226"/>
      <c r="Z200" s="226"/>
    </row>
    <row r="201" spans="1:26" x14ac:dyDescent="0.25">
      <c r="A201" s="335"/>
      <c r="B201" s="335"/>
      <c r="C201" s="335"/>
      <c r="D201" s="343"/>
      <c r="E201" s="335"/>
      <c r="F201" s="335"/>
      <c r="G201" s="226"/>
      <c r="H201" s="226"/>
      <c r="I201" s="226"/>
      <c r="J201" s="146"/>
      <c r="K201" s="146"/>
      <c r="L201" s="146"/>
      <c r="M201" s="136"/>
      <c r="N201" s="136"/>
      <c r="O201" s="223"/>
      <c r="P201" s="226"/>
      <c r="Q201" s="223"/>
      <c r="R201" s="226"/>
      <c r="S201" s="223"/>
      <c r="T201" s="226"/>
      <c r="U201" s="223"/>
      <c r="V201" s="217"/>
      <c r="W201" s="220"/>
      <c r="X201" s="220"/>
      <c r="Y201" s="226"/>
      <c r="Z201" s="226"/>
    </row>
    <row r="202" spans="1:26" x14ac:dyDescent="0.25">
      <c r="A202" s="335"/>
      <c r="B202" s="335"/>
      <c r="C202" s="335"/>
      <c r="D202" s="343"/>
      <c r="E202" s="335"/>
      <c r="F202" s="335"/>
      <c r="G202" s="226"/>
      <c r="H202" s="226"/>
      <c r="I202" s="226"/>
      <c r="J202" s="146"/>
      <c r="K202" s="146"/>
      <c r="L202" s="146"/>
      <c r="M202" s="136"/>
      <c r="N202" s="136"/>
      <c r="O202" s="223"/>
      <c r="P202" s="226"/>
      <c r="Q202" s="223"/>
      <c r="R202" s="226"/>
      <c r="S202" s="223"/>
      <c r="T202" s="226"/>
      <c r="U202" s="223"/>
      <c r="V202" s="217"/>
      <c r="W202" s="220"/>
      <c r="X202" s="220"/>
      <c r="Y202" s="226"/>
      <c r="Z202" s="226"/>
    </row>
    <row r="203" spans="1:26" x14ac:dyDescent="0.25">
      <c r="A203" s="335"/>
      <c r="B203" s="335"/>
      <c r="C203" s="335"/>
      <c r="D203" s="343"/>
      <c r="E203" s="335"/>
      <c r="F203" s="335"/>
      <c r="G203" s="226"/>
      <c r="H203" s="226"/>
      <c r="I203" s="226"/>
      <c r="J203" s="146"/>
      <c r="K203" s="146"/>
      <c r="L203" s="146"/>
      <c r="M203" s="136"/>
      <c r="N203" s="136"/>
      <c r="O203" s="223"/>
      <c r="P203" s="226"/>
      <c r="Q203" s="223"/>
      <c r="R203" s="226"/>
      <c r="S203" s="223"/>
      <c r="T203" s="226"/>
      <c r="U203" s="223"/>
      <c r="V203" s="217"/>
      <c r="W203" s="220"/>
      <c r="X203" s="220"/>
      <c r="Y203" s="226"/>
      <c r="Z203" s="226"/>
    </row>
    <row r="204" spans="1:26" x14ac:dyDescent="0.25">
      <c r="A204" s="335"/>
      <c r="B204" s="335"/>
      <c r="C204" s="335"/>
      <c r="D204" s="343"/>
      <c r="E204" s="335"/>
      <c r="F204" s="335"/>
      <c r="G204" s="226"/>
      <c r="H204" s="226"/>
      <c r="I204" s="226"/>
      <c r="J204" s="146"/>
      <c r="K204" s="146"/>
      <c r="L204" s="146"/>
      <c r="M204" s="136"/>
      <c r="N204" s="136"/>
      <c r="O204" s="223"/>
      <c r="P204" s="226"/>
      <c r="Q204" s="223"/>
      <c r="R204" s="226"/>
      <c r="S204" s="223"/>
      <c r="T204" s="226"/>
      <c r="U204" s="223"/>
      <c r="V204" s="217"/>
      <c r="W204" s="220"/>
      <c r="X204" s="220"/>
      <c r="Y204" s="226"/>
      <c r="Z204" s="226"/>
    </row>
    <row r="205" spans="1:26" x14ac:dyDescent="0.25">
      <c r="A205" s="335"/>
      <c r="B205" s="335"/>
      <c r="C205" s="335"/>
      <c r="D205" s="343"/>
      <c r="E205" s="335"/>
      <c r="F205" s="335"/>
      <c r="G205" s="226"/>
      <c r="H205" s="226"/>
      <c r="I205" s="226"/>
      <c r="J205" s="146"/>
      <c r="K205" s="146"/>
      <c r="L205" s="146"/>
      <c r="M205" s="136"/>
      <c r="N205" s="136"/>
      <c r="O205" s="223"/>
      <c r="P205" s="226"/>
      <c r="Q205" s="223"/>
      <c r="R205" s="226"/>
      <c r="S205" s="223"/>
      <c r="T205" s="226"/>
      <c r="U205" s="223"/>
      <c r="V205" s="217"/>
      <c r="W205" s="220"/>
      <c r="X205" s="220"/>
      <c r="Y205" s="226"/>
      <c r="Z205" s="226"/>
    </row>
    <row r="206" spans="1:26" x14ac:dyDescent="0.25">
      <c r="A206" s="335"/>
      <c r="B206" s="335"/>
      <c r="C206" s="335"/>
      <c r="D206" s="343"/>
      <c r="E206" s="335"/>
      <c r="F206" s="335"/>
      <c r="G206" s="226"/>
      <c r="H206" s="226"/>
      <c r="I206" s="226"/>
      <c r="J206" s="146"/>
      <c r="K206" s="146"/>
      <c r="L206" s="146"/>
      <c r="M206" s="136"/>
      <c r="N206" s="136"/>
      <c r="O206" s="223"/>
      <c r="P206" s="226"/>
      <c r="Q206" s="223"/>
      <c r="R206" s="226"/>
      <c r="S206" s="223"/>
      <c r="T206" s="226"/>
      <c r="U206" s="223"/>
      <c r="V206" s="217"/>
      <c r="W206" s="220"/>
      <c r="X206" s="220"/>
      <c r="Y206" s="226"/>
      <c r="Z206" s="226"/>
    </row>
    <row r="207" spans="1:26" x14ac:dyDescent="0.25">
      <c r="A207" s="335"/>
      <c r="B207" s="335"/>
      <c r="C207" s="335"/>
      <c r="D207" s="343"/>
      <c r="E207" s="335"/>
      <c r="F207" s="335"/>
      <c r="G207" s="227"/>
      <c r="H207" s="227"/>
      <c r="I207" s="227"/>
      <c r="J207" s="146"/>
      <c r="K207" s="146"/>
      <c r="L207" s="146"/>
      <c r="M207" s="136"/>
      <c r="N207" s="136"/>
      <c r="O207" s="224"/>
      <c r="P207" s="227"/>
      <c r="Q207" s="224"/>
      <c r="R207" s="227"/>
      <c r="S207" s="224"/>
      <c r="T207" s="227"/>
      <c r="U207" s="224"/>
      <c r="V207" s="218"/>
      <c r="W207" s="221"/>
      <c r="X207" s="221"/>
      <c r="Y207" s="227"/>
      <c r="Z207" s="227"/>
    </row>
    <row r="208" spans="1:26" x14ac:dyDescent="0.25">
      <c r="A208" s="335"/>
      <c r="B208" s="335"/>
      <c r="C208" s="335"/>
      <c r="D208" s="336" t="s">
        <v>1432</v>
      </c>
      <c r="E208" s="335" t="s">
        <v>1433</v>
      </c>
      <c r="F208" s="335" t="s">
        <v>1434</v>
      </c>
      <c r="G208" s="225"/>
      <c r="H208" s="225"/>
      <c r="I208" s="225"/>
      <c r="J208" s="146"/>
      <c r="K208" s="146"/>
      <c r="L208" s="146"/>
      <c r="M208" s="136"/>
      <c r="N208" s="136"/>
      <c r="O208" s="222"/>
      <c r="P208" s="225"/>
      <c r="Q208" s="222"/>
      <c r="R208" s="225"/>
      <c r="S208" s="222"/>
      <c r="T208" s="225"/>
      <c r="U208" s="222"/>
      <c r="V208" s="216"/>
      <c r="W208" s="219">
        <f>O208+Q208+S208+U208</f>
        <v>0</v>
      </c>
      <c r="X208" s="219">
        <f>P208+R208+T208+V208</f>
        <v>0</v>
      </c>
      <c r="Y208" s="225"/>
      <c r="Z208" s="225"/>
    </row>
    <row r="209" spans="1:26" x14ac:dyDescent="0.25">
      <c r="A209" s="335"/>
      <c r="B209" s="335"/>
      <c r="C209" s="335"/>
      <c r="D209" s="336"/>
      <c r="E209" s="335"/>
      <c r="F209" s="335"/>
      <c r="G209" s="226"/>
      <c r="H209" s="226"/>
      <c r="I209" s="226"/>
      <c r="J209" s="146"/>
      <c r="K209" s="146"/>
      <c r="L209" s="146"/>
      <c r="M209" s="136"/>
      <c r="N209" s="136"/>
      <c r="O209" s="223"/>
      <c r="P209" s="226"/>
      <c r="Q209" s="223"/>
      <c r="R209" s="226"/>
      <c r="S209" s="223"/>
      <c r="T209" s="226"/>
      <c r="U209" s="223"/>
      <c r="V209" s="217"/>
      <c r="W209" s="220"/>
      <c r="X209" s="220"/>
      <c r="Y209" s="226"/>
      <c r="Z209" s="226"/>
    </row>
    <row r="210" spans="1:26" x14ac:dyDescent="0.25">
      <c r="A210" s="335"/>
      <c r="B210" s="335"/>
      <c r="C210" s="335"/>
      <c r="D210" s="336"/>
      <c r="E210" s="335"/>
      <c r="F210" s="335"/>
      <c r="G210" s="226"/>
      <c r="H210" s="226"/>
      <c r="I210" s="226"/>
      <c r="J210" s="146"/>
      <c r="K210" s="146"/>
      <c r="L210" s="146"/>
      <c r="M210" s="136"/>
      <c r="N210" s="136"/>
      <c r="O210" s="223"/>
      <c r="P210" s="226"/>
      <c r="Q210" s="223"/>
      <c r="R210" s="226"/>
      <c r="S210" s="223"/>
      <c r="T210" s="226"/>
      <c r="U210" s="223"/>
      <c r="V210" s="217"/>
      <c r="W210" s="220"/>
      <c r="X210" s="220"/>
      <c r="Y210" s="226"/>
      <c r="Z210" s="226"/>
    </row>
    <row r="211" spans="1:26" x14ac:dyDescent="0.25">
      <c r="A211" s="335"/>
      <c r="B211" s="335"/>
      <c r="C211" s="335"/>
      <c r="D211" s="336"/>
      <c r="E211" s="335"/>
      <c r="F211" s="335"/>
      <c r="G211" s="226"/>
      <c r="H211" s="226"/>
      <c r="I211" s="226"/>
      <c r="J211" s="146"/>
      <c r="K211" s="146"/>
      <c r="L211" s="146"/>
      <c r="M211" s="136"/>
      <c r="N211" s="136"/>
      <c r="O211" s="223"/>
      <c r="P211" s="226"/>
      <c r="Q211" s="223"/>
      <c r="R211" s="226"/>
      <c r="S211" s="223"/>
      <c r="T211" s="226"/>
      <c r="U211" s="223"/>
      <c r="V211" s="217"/>
      <c r="W211" s="220"/>
      <c r="X211" s="220"/>
      <c r="Y211" s="226"/>
      <c r="Z211" s="226"/>
    </row>
    <row r="212" spans="1:26" x14ac:dyDescent="0.25">
      <c r="A212" s="335"/>
      <c r="B212" s="335"/>
      <c r="C212" s="335"/>
      <c r="D212" s="336"/>
      <c r="E212" s="335"/>
      <c r="F212" s="335"/>
      <c r="G212" s="226"/>
      <c r="H212" s="226"/>
      <c r="I212" s="226"/>
      <c r="J212" s="146"/>
      <c r="K212" s="146"/>
      <c r="L212" s="146"/>
      <c r="M212" s="136"/>
      <c r="N212" s="136"/>
      <c r="O212" s="223"/>
      <c r="P212" s="226"/>
      <c r="Q212" s="223"/>
      <c r="R212" s="226"/>
      <c r="S212" s="223"/>
      <c r="T212" s="226"/>
      <c r="U212" s="223"/>
      <c r="V212" s="217"/>
      <c r="W212" s="220"/>
      <c r="X212" s="220"/>
      <c r="Y212" s="226"/>
      <c r="Z212" s="226"/>
    </row>
    <row r="213" spans="1:26" x14ac:dyDescent="0.25">
      <c r="A213" s="335"/>
      <c r="B213" s="335"/>
      <c r="C213" s="335"/>
      <c r="D213" s="336"/>
      <c r="E213" s="335"/>
      <c r="F213" s="335"/>
      <c r="G213" s="226"/>
      <c r="H213" s="226"/>
      <c r="I213" s="226"/>
      <c r="J213" s="146"/>
      <c r="K213" s="146"/>
      <c r="L213" s="146"/>
      <c r="M213" s="136"/>
      <c r="N213" s="136"/>
      <c r="O213" s="223"/>
      <c r="P213" s="226"/>
      <c r="Q213" s="223"/>
      <c r="R213" s="226"/>
      <c r="S213" s="223"/>
      <c r="T213" s="226"/>
      <c r="U213" s="223"/>
      <c r="V213" s="217"/>
      <c r="W213" s="220"/>
      <c r="X213" s="220"/>
      <c r="Y213" s="226"/>
      <c r="Z213" s="226"/>
    </row>
    <row r="214" spans="1:26" x14ac:dyDescent="0.25">
      <c r="A214" s="335"/>
      <c r="B214" s="335"/>
      <c r="C214" s="335"/>
      <c r="D214" s="336"/>
      <c r="E214" s="335"/>
      <c r="F214" s="335"/>
      <c r="G214" s="226"/>
      <c r="H214" s="226"/>
      <c r="I214" s="226"/>
      <c r="J214" s="146"/>
      <c r="K214" s="146"/>
      <c r="L214" s="146"/>
      <c r="M214" s="136"/>
      <c r="N214" s="136"/>
      <c r="O214" s="223"/>
      <c r="P214" s="226"/>
      <c r="Q214" s="223"/>
      <c r="R214" s="226"/>
      <c r="S214" s="223"/>
      <c r="T214" s="226"/>
      <c r="U214" s="223"/>
      <c r="V214" s="217"/>
      <c r="W214" s="220"/>
      <c r="X214" s="220"/>
      <c r="Y214" s="226"/>
      <c r="Z214" s="226"/>
    </row>
    <row r="215" spans="1:26" x14ac:dyDescent="0.25">
      <c r="A215" s="335"/>
      <c r="B215" s="335"/>
      <c r="C215" s="335"/>
      <c r="D215" s="336"/>
      <c r="E215" s="335"/>
      <c r="F215" s="335"/>
      <c r="G215" s="226"/>
      <c r="H215" s="226"/>
      <c r="I215" s="226"/>
      <c r="J215" s="146"/>
      <c r="K215" s="146"/>
      <c r="L215" s="146"/>
      <c r="M215" s="136"/>
      <c r="N215" s="136"/>
      <c r="O215" s="223"/>
      <c r="P215" s="226"/>
      <c r="Q215" s="223"/>
      <c r="R215" s="226"/>
      <c r="S215" s="223"/>
      <c r="T215" s="226"/>
      <c r="U215" s="223"/>
      <c r="V215" s="217"/>
      <c r="W215" s="220"/>
      <c r="X215" s="220"/>
      <c r="Y215" s="226"/>
      <c r="Z215" s="226"/>
    </row>
    <row r="216" spans="1:26" x14ac:dyDescent="0.25">
      <c r="A216" s="335"/>
      <c r="B216" s="335"/>
      <c r="C216" s="335"/>
      <c r="D216" s="336"/>
      <c r="E216" s="335"/>
      <c r="F216" s="335"/>
      <c r="G216" s="226"/>
      <c r="H216" s="226"/>
      <c r="I216" s="226"/>
      <c r="J216" s="146"/>
      <c r="K216" s="146"/>
      <c r="L216" s="146"/>
      <c r="M216" s="136"/>
      <c r="N216" s="136"/>
      <c r="O216" s="223"/>
      <c r="P216" s="226"/>
      <c r="Q216" s="223"/>
      <c r="R216" s="226"/>
      <c r="S216" s="223"/>
      <c r="T216" s="226"/>
      <c r="U216" s="223"/>
      <c r="V216" s="217"/>
      <c r="W216" s="220"/>
      <c r="X216" s="220"/>
      <c r="Y216" s="226"/>
      <c r="Z216" s="226"/>
    </row>
    <row r="217" spans="1:26" x14ac:dyDescent="0.25">
      <c r="A217" s="335"/>
      <c r="B217" s="335"/>
      <c r="C217" s="335"/>
      <c r="D217" s="336"/>
      <c r="E217" s="335"/>
      <c r="F217" s="335"/>
      <c r="G217" s="227"/>
      <c r="H217" s="227"/>
      <c r="I217" s="227"/>
      <c r="J217" s="146"/>
      <c r="K217" s="146"/>
      <c r="L217" s="146"/>
      <c r="M217" s="136"/>
      <c r="N217" s="136"/>
      <c r="O217" s="224"/>
      <c r="P217" s="227"/>
      <c r="Q217" s="224"/>
      <c r="R217" s="227"/>
      <c r="S217" s="224"/>
      <c r="T217" s="227"/>
      <c r="U217" s="224"/>
      <c r="V217" s="218"/>
      <c r="W217" s="221"/>
      <c r="X217" s="221"/>
      <c r="Y217" s="227"/>
      <c r="Z217" s="227"/>
    </row>
    <row r="218" spans="1:26" x14ac:dyDescent="0.25">
      <c r="A218" s="335"/>
      <c r="B218" s="335"/>
      <c r="C218" s="335"/>
      <c r="D218" s="337" t="s">
        <v>1435</v>
      </c>
      <c r="E218" s="340" t="s">
        <v>1436</v>
      </c>
      <c r="F218" s="340" t="s">
        <v>1437</v>
      </c>
      <c r="G218" s="225"/>
      <c r="H218" s="225"/>
      <c r="I218" s="225"/>
      <c r="J218" s="146"/>
      <c r="K218" s="146"/>
      <c r="L218" s="146"/>
      <c r="M218" s="136"/>
      <c r="N218" s="136"/>
      <c r="O218" s="222"/>
      <c r="P218" s="225"/>
      <c r="Q218" s="222"/>
      <c r="R218" s="225"/>
      <c r="S218" s="222"/>
      <c r="T218" s="225"/>
      <c r="U218" s="222"/>
      <c r="V218" s="216"/>
      <c r="W218" s="219">
        <f>O218+Q218+S218+U218</f>
        <v>0</v>
      </c>
      <c r="X218" s="219">
        <f>P218+R218+T218+V218</f>
        <v>0</v>
      </c>
      <c r="Y218" s="225"/>
      <c r="Z218" s="225"/>
    </row>
    <row r="219" spans="1:26" x14ac:dyDescent="0.25">
      <c r="A219" s="335"/>
      <c r="B219" s="335"/>
      <c r="C219" s="335"/>
      <c r="D219" s="338"/>
      <c r="E219" s="341"/>
      <c r="F219" s="341"/>
      <c r="G219" s="226"/>
      <c r="H219" s="226"/>
      <c r="I219" s="226"/>
      <c r="J219" s="146"/>
      <c r="K219" s="146"/>
      <c r="L219" s="146"/>
      <c r="M219" s="136"/>
      <c r="N219" s="136"/>
      <c r="O219" s="223"/>
      <c r="P219" s="226"/>
      <c r="Q219" s="223"/>
      <c r="R219" s="226"/>
      <c r="S219" s="223"/>
      <c r="T219" s="226"/>
      <c r="U219" s="223"/>
      <c r="V219" s="217"/>
      <c r="W219" s="220"/>
      <c r="X219" s="220"/>
      <c r="Y219" s="226"/>
      <c r="Z219" s="226"/>
    </row>
    <row r="220" spans="1:26" x14ac:dyDescent="0.25">
      <c r="A220" s="335"/>
      <c r="B220" s="335"/>
      <c r="C220" s="335"/>
      <c r="D220" s="338"/>
      <c r="E220" s="341"/>
      <c r="F220" s="341"/>
      <c r="G220" s="226"/>
      <c r="H220" s="226"/>
      <c r="I220" s="226"/>
      <c r="J220" s="146"/>
      <c r="K220" s="146"/>
      <c r="L220" s="146"/>
      <c r="M220" s="136"/>
      <c r="N220" s="136"/>
      <c r="O220" s="223"/>
      <c r="P220" s="226"/>
      <c r="Q220" s="223"/>
      <c r="R220" s="226"/>
      <c r="S220" s="223"/>
      <c r="T220" s="226"/>
      <c r="U220" s="223"/>
      <c r="V220" s="217"/>
      <c r="W220" s="220"/>
      <c r="X220" s="220"/>
      <c r="Y220" s="226"/>
      <c r="Z220" s="226"/>
    </row>
    <row r="221" spans="1:26" x14ac:dyDescent="0.25">
      <c r="A221" s="335"/>
      <c r="B221" s="335"/>
      <c r="C221" s="335"/>
      <c r="D221" s="338"/>
      <c r="E221" s="341"/>
      <c r="F221" s="341"/>
      <c r="G221" s="226"/>
      <c r="H221" s="226"/>
      <c r="I221" s="226"/>
      <c r="J221" s="146"/>
      <c r="K221" s="146"/>
      <c r="L221" s="146"/>
      <c r="M221" s="136"/>
      <c r="N221" s="136"/>
      <c r="O221" s="223"/>
      <c r="P221" s="226"/>
      <c r="Q221" s="223"/>
      <c r="R221" s="226"/>
      <c r="S221" s="223"/>
      <c r="T221" s="226"/>
      <c r="U221" s="223"/>
      <c r="V221" s="217"/>
      <c r="W221" s="220"/>
      <c r="X221" s="220"/>
      <c r="Y221" s="226"/>
      <c r="Z221" s="226"/>
    </row>
    <row r="222" spans="1:26" x14ac:dyDescent="0.25">
      <c r="A222" s="335"/>
      <c r="B222" s="335"/>
      <c r="C222" s="335"/>
      <c r="D222" s="338"/>
      <c r="E222" s="341"/>
      <c r="F222" s="341"/>
      <c r="G222" s="226"/>
      <c r="H222" s="226"/>
      <c r="I222" s="226"/>
      <c r="J222" s="146"/>
      <c r="K222" s="146"/>
      <c r="L222" s="146"/>
      <c r="M222" s="136"/>
      <c r="N222" s="136"/>
      <c r="O222" s="223"/>
      <c r="P222" s="226"/>
      <c r="Q222" s="223"/>
      <c r="R222" s="226"/>
      <c r="S222" s="223"/>
      <c r="T222" s="226"/>
      <c r="U222" s="223"/>
      <c r="V222" s="217"/>
      <c r="W222" s="220"/>
      <c r="X222" s="220"/>
      <c r="Y222" s="226"/>
      <c r="Z222" s="226"/>
    </row>
    <row r="223" spans="1:26" x14ac:dyDescent="0.25">
      <c r="A223" s="335"/>
      <c r="B223" s="335"/>
      <c r="C223" s="335"/>
      <c r="D223" s="338"/>
      <c r="E223" s="341"/>
      <c r="F223" s="341"/>
      <c r="G223" s="226"/>
      <c r="H223" s="226"/>
      <c r="I223" s="226"/>
      <c r="J223" s="146"/>
      <c r="K223" s="146"/>
      <c r="L223" s="146"/>
      <c r="M223" s="136"/>
      <c r="N223" s="136"/>
      <c r="O223" s="223"/>
      <c r="P223" s="226"/>
      <c r="Q223" s="223"/>
      <c r="R223" s="226"/>
      <c r="S223" s="223"/>
      <c r="T223" s="226"/>
      <c r="U223" s="223"/>
      <c r="V223" s="217"/>
      <c r="W223" s="220"/>
      <c r="X223" s="220"/>
      <c r="Y223" s="226"/>
      <c r="Z223" s="226"/>
    </row>
    <row r="224" spans="1:26" x14ac:dyDescent="0.25">
      <c r="A224" s="335"/>
      <c r="B224" s="335"/>
      <c r="C224" s="335"/>
      <c r="D224" s="338"/>
      <c r="E224" s="341"/>
      <c r="F224" s="341"/>
      <c r="G224" s="226"/>
      <c r="H224" s="226"/>
      <c r="I224" s="226"/>
      <c r="J224" s="146"/>
      <c r="K224" s="146"/>
      <c r="L224" s="146"/>
      <c r="M224" s="136"/>
      <c r="N224" s="136"/>
      <c r="O224" s="223"/>
      <c r="P224" s="226"/>
      <c r="Q224" s="223"/>
      <c r="R224" s="226"/>
      <c r="S224" s="223"/>
      <c r="T224" s="226"/>
      <c r="U224" s="223"/>
      <c r="V224" s="217"/>
      <c r="W224" s="220"/>
      <c r="X224" s="220"/>
      <c r="Y224" s="226"/>
      <c r="Z224" s="226"/>
    </row>
    <row r="225" spans="1:65" x14ac:dyDescent="0.25">
      <c r="A225" s="335"/>
      <c r="B225" s="335"/>
      <c r="C225" s="335"/>
      <c r="D225" s="338"/>
      <c r="E225" s="341"/>
      <c r="F225" s="341"/>
      <c r="G225" s="226"/>
      <c r="H225" s="226"/>
      <c r="I225" s="226"/>
      <c r="J225" s="146"/>
      <c r="K225" s="146"/>
      <c r="L225" s="146"/>
      <c r="M225" s="136"/>
      <c r="N225" s="136"/>
      <c r="O225" s="223"/>
      <c r="P225" s="226"/>
      <c r="Q225" s="223"/>
      <c r="R225" s="226"/>
      <c r="S225" s="223"/>
      <c r="T225" s="226"/>
      <c r="U225" s="223"/>
      <c r="V225" s="217"/>
      <c r="W225" s="220"/>
      <c r="X225" s="220"/>
      <c r="Y225" s="226"/>
      <c r="Z225" s="226"/>
    </row>
    <row r="226" spans="1:65" x14ac:dyDescent="0.25">
      <c r="A226" s="335"/>
      <c r="B226" s="335"/>
      <c r="C226" s="335"/>
      <c r="D226" s="338"/>
      <c r="E226" s="341"/>
      <c r="F226" s="341"/>
      <c r="G226" s="226"/>
      <c r="H226" s="226"/>
      <c r="I226" s="226"/>
      <c r="J226" s="146"/>
      <c r="K226" s="146"/>
      <c r="L226" s="146"/>
      <c r="M226" s="136"/>
      <c r="N226" s="136"/>
      <c r="O226" s="223"/>
      <c r="P226" s="226"/>
      <c r="Q226" s="223"/>
      <c r="R226" s="226"/>
      <c r="S226" s="223"/>
      <c r="T226" s="226"/>
      <c r="U226" s="223"/>
      <c r="V226" s="217"/>
      <c r="W226" s="220"/>
      <c r="X226" s="220"/>
      <c r="Y226" s="226"/>
      <c r="Z226" s="226"/>
    </row>
    <row r="227" spans="1:65" x14ac:dyDescent="0.25">
      <c r="A227" s="335"/>
      <c r="B227" s="335"/>
      <c r="C227" s="335"/>
      <c r="D227" s="339"/>
      <c r="E227" s="342"/>
      <c r="F227" s="342"/>
      <c r="G227" s="227"/>
      <c r="H227" s="227"/>
      <c r="I227" s="227"/>
      <c r="J227" s="146"/>
      <c r="K227" s="146"/>
      <c r="L227" s="146"/>
      <c r="M227" s="136"/>
      <c r="N227" s="136"/>
      <c r="O227" s="224"/>
      <c r="P227" s="227"/>
      <c r="Q227" s="224"/>
      <c r="R227" s="227"/>
      <c r="S227" s="224"/>
      <c r="T227" s="227"/>
      <c r="U227" s="224"/>
      <c r="V227" s="218"/>
      <c r="W227" s="221"/>
      <c r="X227" s="221"/>
      <c r="Y227" s="227"/>
      <c r="Z227" s="227"/>
    </row>
    <row r="228" spans="1:65" s="196" customFormat="1" x14ac:dyDescent="0.25">
      <c r="A228" s="194"/>
      <c r="B228" s="194"/>
      <c r="C228" s="194"/>
      <c r="D228" s="194"/>
      <c r="E228" s="194"/>
      <c r="F228" s="194"/>
      <c r="G228" s="194"/>
      <c r="H228" s="194"/>
      <c r="I228" s="194"/>
      <c r="J228" s="194"/>
      <c r="K228" s="194"/>
      <c r="L228" s="194"/>
      <c r="M228" s="194"/>
      <c r="N228" s="195">
        <f>SUM(N8:N227)</f>
        <v>0</v>
      </c>
      <c r="O228" s="194"/>
      <c r="P228" s="195">
        <f>SUM(P8:P227)</f>
        <v>0</v>
      </c>
      <c r="Q228" s="194"/>
      <c r="R228" s="195">
        <f>SUM(R8:R227)</f>
        <v>0</v>
      </c>
      <c r="S228" s="194"/>
      <c r="T228" s="195">
        <f>SUM(T8:T227)</f>
        <v>0</v>
      </c>
      <c r="U228" s="194"/>
      <c r="V228" s="195">
        <f>SUM(V8:V227)</f>
        <v>0</v>
      </c>
      <c r="W228" s="194"/>
      <c r="X228" s="195">
        <f>SUM(X8:X227)</f>
        <v>0</v>
      </c>
      <c r="Y228" s="194"/>
      <c r="Z228" s="194"/>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99"/>
      <c r="BG228" s="99"/>
      <c r="BH228" s="99"/>
      <c r="BI228" s="99"/>
      <c r="BJ228" s="99"/>
      <c r="BK228" s="99"/>
      <c r="BL228" s="99"/>
      <c r="BM228" s="99"/>
    </row>
    <row r="229" spans="1:65" x14ac:dyDescent="0.25">
      <c r="G229" s="97"/>
      <c r="H229" s="97"/>
    </row>
    <row r="230" spans="1:65" x14ac:dyDescent="0.25">
      <c r="G230" s="97"/>
      <c r="H230" s="97"/>
    </row>
    <row r="231" spans="1:65" x14ac:dyDescent="0.25">
      <c r="G231" s="97"/>
      <c r="H231" s="97"/>
    </row>
    <row r="232" spans="1:65" x14ac:dyDescent="0.25">
      <c r="G232" s="97"/>
      <c r="H232" s="97"/>
    </row>
    <row r="233" spans="1:65" x14ac:dyDescent="0.25">
      <c r="G233" s="97"/>
      <c r="H233" s="97"/>
    </row>
    <row r="234" spans="1:65" x14ac:dyDescent="0.25">
      <c r="G234" s="97"/>
      <c r="H234" s="97"/>
    </row>
    <row r="235" spans="1:65" x14ac:dyDescent="0.25">
      <c r="G235" s="97"/>
      <c r="H235" s="97"/>
    </row>
    <row r="236" spans="1:65" x14ac:dyDescent="0.25">
      <c r="G236" s="97"/>
      <c r="H236" s="97"/>
    </row>
    <row r="237" spans="1:65" x14ac:dyDescent="0.25">
      <c r="G237" s="97"/>
      <c r="H237" s="97"/>
    </row>
    <row r="238" spans="1:65" x14ac:dyDescent="0.25">
      <c r="G238" s="97"/>
      <c r="H238" s="97"/>
    </row>
    <row r="239" spans="1:65" x14ac:dyDescent="0.25">
      <c r="G239" s="97"/>
      <c r="H239" s="97"/>
    </row>
    <row r="240" spans="1:65" x14ac:dyDescent="0.25">
      <c r="G240" s="97"/>
      <c r="H240" s="97"/>
    </row>
    <row r="241" spans="7:8" x14ac:dyDescent="0.25">
      <c r="G241" s="97"/>
      <c r="H241" s="97"/>
    </row>
    <row r="242" spans="7:8" x14ac:dyDescent="0.25">
      <c r="G242" s="97"/>
      <c r="H242" s="97"/>
    </row>
    <row r="243" spans="7:8" x14ac:dyDescent="0.25">
      <c r="G243" s="97"/>
      <c r="H243" s="97"/>
    </row>
    <row r="244" spans="7:8" x14ac:dyDescent="0.25">
      <c r="G244" s="97"/>
      <c r="H244" s="97"/>
    </row>
    <row r="245" spans="7:8" x14ac:dyDescent="0.25">
      <c r="G245" s="97"/>
      <c r="H245" s="97"/>
    </row>
    <row r="246" spans="7:8" x14ac:dyDescent="0.25">
      <c r="G246" s="97"/>
      <c r="H246" s="97"/>
    </row>
    <row r="247" spans="7:8" x14ac:dyDescent="0.25">
      <c r="G247" s="97"/>
      <c r="H247" s="97"/>
    </row>
    <row r="248" spans="7:8" x14ac:dyDescent="0.25">
      <c r="G248" s="97"/>
      <c r="H248" s="97"/>
    </row>
    <row r="249" spans="7:8" x14ac:dyDescent="0.25">
      <c r="G249" s="97"/>
      <c r="H249" s="97"/>
    </row>
    <row r="250" spans="7:8" x14ac:dyDescent="0.25">
      <c r="G250" s="97"/>
      <c r="H250" s="97"/>
    </row>
    <row r="251" spans="7:8" x14ac:dyDescent="0.25">
      <c r="G251" s="97"/>
      <c r="H251" s="97"/>
    </row>
    <row r="252" spans="7:8" x14ac:dyDescent="0.25">
      <c r="G252" s="97"/>
      <c r="H252" s="97"/>
    </row>
    <row r="253" spans="7:8" x14ac:dyDescent="0.25">
      <c r="G253" s="97"/>
      <c r="H253" s="97"/>
    </row>
    <row r="254" spans="7:8" x14ac:dyDescent="0.25">
      <c r="G254" s="97"/>
      <c r="H254" s="97"/>
    </row>
    <row r="255" spans="7:8" x14ac:dyDescent="0.25">
      <c r="G255" s="97"/>
      <c r="H255" s="97"/>
    </row>
    <row r="256" spans="7:8" x14ac:dyDescent="0.25">
      <c r="G256" s="97"/>
      <c r="H256" s="97"/>
    </row>
    <row r="257" spans="7:8" x14ac:dyDescent="0.25">
      <c r="G257" s="97"/>
      <c r="H257" s="97"/>
    </row>
    <row r="258" spans="7:8" x14ac:dyDescent="0.25">
      <c r="G258" s="97"/>
      <c r="H258" s="97"/>
    </row>
    <row r="259" spans="7:8" x14ac:dyDescent="0.25">
      <c r="G259" s="97"/>
      <c r="H259" s="97"/>
    </row>
    <row r="260" spans="7:8" x14ac:dyDescent="0.25">
      <c r="G260" s="97"/>
      <c r="H260" s="97"/>
    </row>
    <row r="261" spans="7:8" x14ac:dyDescent="0.25">
      <c r="G261" s="97"/>
      <c r="H261" s="97"/>
    </row>
    <row r="262" spans="7:8" x14ac:dyDescent="0.25">
      <c r="G262" s="97"/>
      <c r="H262" s="97"/>
    </row>
  </sheetData>
  <mergeCells count="429">
    <mergeCell ref="C48:C87"/>
    <mergeCell ref="B48:B87"/>
    <mergeCell ref="C88:C147"/>
    <mergeCell ref="C148:C187"/>
    <mergeCell ref="C188:C227"/>
    <mergeCell ref="B188:B227"/>
    <mergeCell ref="A188:A227"/>
    <mergeCell ref="B148:B187"/>
    <mergeCell ref="A148:A187"/>
    <mergeCell ref="B88:B147"/>
    <mergeCell ref="A88:A147"/>
    <mergeCell ref="Y5:Y6"/>
    <mergeCell ref="Z5:Z6"/>
    <mergeCell ref="A7:F7"/>
    <mergeCell ref="U5:V5"/>
    <mergeCell ref="W5:X5"/>
    <mergeCell ref="T8:T17"/>
    <mergeCell ref="U8:U17"/>
    <mergeCell ref="V8:V17"/>
    <mergeCell ref="W8:W17"/>
    <mergeCell ref="X8:X17"/>
    <mergeCell ref="Y8:Y17"/>
    <mergeCell ref="Z8:Z17"/>
    <mergeCell ref="D8:D17"/>
    <mergeCell ref="D2:F2"/>
    <mergeCell ref="D3:F3"/>
    <mergeCell ref="G4:N4"/>
    <mergeCell ref="O4:V4"/>
    <mergeCell ref="A5:F5"/>
    <mergeCell ref="G5:J5"/>
    <mergeCell ref="K5:N5"/>
    <mergeCell ref="O5:P5"/>
    <mergeCell ref="Q5:R5"/>
    <mergeCell ref="S5:T5"/>
    <mergeCell ref="P8:P17"/>
    <mergeCell ref="Q8:Q17"/>
    <mergeCell ref="R8:R17"/>
    <mergeCell ref="S8:S17"/>
    <mergeCell ref="I8:I17"/>
    <mergeCell ref="E8:E17"/>
    <mergeCell ref="F8:F17"/>
    <mergeCell ref="G8:G17"/>
    <mergeCell ref="H8:H17"/>
    <mergeCell ref="O8:O17"/>
    <mergeCell ref="C38:C47"/>
    <mergeCell ref="B38:B47"/>
    <mergeCell ref="A8:A27"/>
    <mergeCell ref="F28:F37"/>
    <mergeCell ref="E28:E37"/>
    <mergeCell ref="D28:D37"/>
    <mergeCell ref="C28:C37"/>
    <mergeCell ref="B28:B37"/>
    <mergeCell ref="A28:A87"/>
    <mergeCell ref="F18:F27"/>
    <mergeCell ref="E18:E27"/>
    <mergeCell ref="D18:D27"/>
    <mergeCell ref="C8:C27"/>
    <mergeCell ref="B8:B27"/>
    <mergeCell ref="F48:F57"/>
    <mergeCell ref="E48:E57"/>
    <mergeCell ref="D48:D57"/>
    <mergeCell ref="F58:F67"/>
    <mergeCell ref="E58:E67"/>
    <mergeCell ref="D58:D67"/>
    <mergeCell ref="F38:F47"/>
    <mergeCell ref="E38:E47"/>
    <mergeCell ref="D38:D47"/>
    <mergeCell ref="F88:F97"/>
    <mergeCell ref="E88:E97"/>
    <mergeCell ref="D88:D97"/>
    <mergeCell ref="E98:E107"/>
    <mergeCell ref="F98:F107"/>
    <mergeCell ref="D98:D107"/>
    <mergeCell ref="F68:F77"/>
    <mergeCell ref="E68:E77"/>
    <mergeCell ref="D68:D77"/>
    <mergeCell ref="E78:E87"/>
    <mergeCell ref="D78:D87"/>
    <mergeCell ref="F78:F87"/>
    <mergeCell ref="E128:E137"/>
    <mergeCell ref="F128:F137"/>
    <mergeCell ref="F138:F147"/>
    <mergeCell ref="E138:E147"/>
    <mergeCell ref="D138:D147"/>
    <mergeCell ref="F108:F117"/>
    <mergeCell ref="E108:E117"/>
    <mergeCell ref="D108:D117"/>
    <mergeCell ref="F118:F127"/>
    <mergeCell ref="E118:E127"/>
    <mergeCell ref="D118:D137"/>
    <mergeCell ref="F168:F177"/>
    <mergeCell ref="E168:E177"/>
    <mergeCell ref="D168:D177"/>
    <mergeCell ref="F178:F187"/>
    <mergeCell ref="E178:E187"/>
    <mergeCell ref="D178:D187"/>
    <mergeCell ref="E148:E157"/>
    <mergeCell ref="F148:F157"/>
    <mergeCell ref="D148:D157"/>
    <mergeCell ref="F158:F167"/>
    <mergeCell ref="E158:E167"/>
    <mergeCell ref="D158:D167"/>
    <mergeCell ref="F208:F217"/>
    <mergeCell ref="E208:E217"/>
    <mergeCell ref="D208:D217"/>
    <mergeCell ref="D218:D227"/>
    <mergeCell ref="E218:E227"/>
    <mergeCell ref="F218:F227"/>
    <mergeCell ref="F188:F197"/>
    <mergeCell ref="E188:E197"/>
    <mergeCell ref="D188:D197"/>
    <mergeCell ref="F198:F207"/>
    <mergeCell ref="E198:E207"/>
    <mergeCell ref="D198:D207"/>
    <mergeCell ref="Y18:Y27"/>
    <mergeCell ref="I18:I27"/>
    <mergeCell ref="Q18:Q27"/>
    <mergeCell ref="R18:R27"/>
    <mergeCell ref="S18:S27"/>
    <mergeCell ref="T18:T27"/>
    <mergeCell ref="U18:U27"/>
    <mergeCell ref="G18:G27"/>
    <mergeCell ref="H18:H27"/>
    <mergeCell ref="O18:O27"/>
    <mergeCell ref="P18:P27"/>
    <mergeCell ref="G38:G47"/>
    <mergeCell ref="H38:H47"/>
    <mergeCell ref="I38:I47"/>
    <mergeCell ref="O38:O47"/>
    <mergeCell ref="P38:P47"/>
    <mergeCell ref="Z18:Z27"/>
    <mergeCell ref="G28:G37"/>
    <mergeCell ref="H28:H37"/>
    <mergeCell ref="I28:I37"/>
    <mergeCell ref="O28:O37"/>
    <mergeCell ref="P28:P37"/>
    <mergeCell ref="Q28:Q37"/>
    <mergeCell ref="R28:R37"/>
    <mergeCell ref="S28:S37"/>
    <mergeCell ref="T28:T37"/>
    <mergeCell ref="U28:U37"/>
    <mergeCell ref="V28:V37"/>
    <mergeCell ref="W28:W37"/>
    <mergeCell ref="X28:X37"/>
    <mergeCell ref="Y28:Y37"/>
    <mergeCell ref="Z28:Z37"/>
    <mergeCell ref="V18:V27"/>
    <mergeCell ref="W18:W27"/>
    <mergeCell ref="X18:X27"/>
    <mergeCell ref="V38:V47"/>
    <mergeCell ref="W38:W47"/>
    <mergeCell ref="X38:X47"/>
    <mergeCell ref="Y38:Y47"/>
    <mergeCell ref="Z38:Z47"/>
    <mergeCell ref="Q38:Q47"/>
    <mergeCell ref="R38:R47"/>
    <mergeCell ref="S38:S47"/>
    <mergeCell ref="T38:T47"/>
    <mergeCell ref="U38:U47"/>
    <mergeCell ref="Z48:Z57"/>
    <mergeCell ref="Q48:Q57"/>
    <mergeCell ref="R48:R57"/>
    <mergeCell ref="S48:S57"/>
    <mergeCell ref="T48:T57"/>
    <mergeCell ref="U48:U57"/>
    <mergeCell ref="G48:G57"/>
    <mergeCell ref="H48:H57"/>
    <mergeCell ref="I48:I57"/>
    <mergeCell ref="O48:O57"/>
    <mergeCell ref="P48:P57"/>
    <mergeCell ref="G58:G67"/>
    <mergeCell ref="H58:H67"/>
    <mergeCell ref="I58:I67"/>
    <mergeCell ref="O58:O67"/>
    <mergeCell ref="P58:P67"/>
    <mergeCell ref="V48:V57"/>
    <mergeCell ref="W48:W57"/>
    <mergeCell ref="X48:X57"/>
    <mergeCell ref="Y48:Y57"/>
    <mergeCell ref="V58:V67"/>
    <mergeCell ref="W58:W67"/>
    <mergeCell ref="X58:X67"/>
    <mergeCell ref="Y58:Y67"/>
    <mergeCell ref="Z58:Z67"/>
    <mergeCell ref="Q58:Q67"/>
    <mergeCell ref="R58:R67"/>
    <mergeCell ref="S58:S67"/>
    <mergeCell ref="T58:T67"/>
    <mergeCell ref="U58:U67"/>
    <mergeCell ref="Z68:Z77"/>
    <mergeCell ref="Q68:Q77"/>
    <mergeCell ref="R68:R77"/>
    <mergeCell ref="S68:S77"/>
    <mergeCell ref="T68:T77"/>
    <mergeCell ref="U68:U77"/>
    <mergeCell ref="G68:G77"/>
    <mergeCell ref="H68:H77"/>
    <mergeCell ref="I68:I77"/>
    <mergeCell ref="O68:O77"/>
    <mergeCell ref="P68:P77"/>
    <mergeCell ref="G78:G87"/>
    <mergeCell ref="H78:H87"/>
    <mergeCell ref="I78:I87"/>
    <mergeCell ref="O78:O87"/>
    <mergeCell ref="P78:P87"/>
    <mergeCell ref="V68:V77"/>
    <mergeCell ref="W68:W77"/>
    <mergeCell ref="X68:X77"/>
    <mergeCell ref="Y68:Y77"/>
    <mergeCell ref="V78:V87"/>
    <mergeCell ref="W78:W87"/>
    <mergeCell ref="X78:X87"/>
    <mergeCell ref="Y78:Y87"/>
    <mergeCell ref="Z78:Z87"/>
    <mergeCell ref="Q78:Q87"/>
    <mergeCell ref="R78:R87"/>
    <mergeCell ref="S78:S87"/>
    <mergeCell ref="T78:T87"/>
    <mergeCell ref="U78:U87"/>
    <mergeCell ref="Z88:Z97"/>
    <mergeCell ref="Q88:Q97"/>
    <mergeCell ref="R88:R97"/>
    <mergeCell ref="S88:S97"/>
    <mergeCell ref="T88:T97"/>
    <mergeCell ref="U88:U97"/>
    <mergeCell ref="G88:G97"/>
    <mergeCell ref="H88:H97"/>
    <mergeCell ref="I88:I97"/>
    <mergeCell ref="O88:O97"/>
    <mergeCell ref="P88:P97"/>
    <mergeCell ref="G98:G107"/>
    <mergeCell ref="H98:H107"/>
    <mergeCell ref="I98:I107"/>
    <mergeCell ref="O98:O107"/>
    <mergeCell ref="P98:P107"/>
    <mergeCell ref="V88:V97"/>
    <mergeCell ref="W88:W97"/>
    <mergeCell ref="X88:X97"/>
    <mergeCell ref="Y88:Y97"/>
    <mergeCell ref="V98:V107"/>
    <mergeCell ref="W98:W107"/>
    <mergeCell ref="X98:X107"/>
    <mergeCell ref="Y98:Y107"/>
    <mergeCell ref="Z98:Z107"/>
    <mergeCell ref="Q98:Q107"/>
    <mergeCell ref="R98:R107"/>
    <mergeCell ref="S98:S107"/>
    <mergeCell ref="T98:T107"/>
    <mergeCell ref="U98:U107"/>
    <mergeCell ref="Z108:Z117"/>
    <mergeCell ref="Q108:Q117"/>
    <mergeCell ref="R108:R117"/>
    <mergeCell ref="S108:S117"/>
    <mergeCell ref="T108:T117"/>
    <mergeCell ref="U108:U117"/>
    <mergeCell ref="G108:G117"/>
    <mergeCell ref="H108:H117"/>
    <mergeCell ref="I108:I117"/>
    <mergeCell ref="O108:O117"/>
    <mergeCell ref="P108:P117"/>
    <mergeCell ref="G118:G127"/>
    <mergeCell ref="H118:H127"/>
    <mergeCell ref="I118:I127"/>
    <mergeCell ref="O118:O127"/>
    <mergeCell ref="P118:P127"/>
    <mergeCell ref="V108:V117"/>
    <mergeCell ref="W108:W117"/>
    <mergeCell ref="X108:X117"/>
    <mergeCell ref="Y108:Y117"/>
    <mergeCell ref="V118:V127"/>
    <mergeCell ref="W118:W127"/>
    <mergeCell ref="X118:X127"/>
    <mergeCell ref="Y118:Y127"/>
    <mergeCell ref="Z118:Z127"/>
    <mergeCell ref="Q118:Q127"/>
    <mergeCell ref="R118:R127"/>
    <mergeCell ref="S118:S127"/>
    <mergeCell ref="T118:T127"/>
    <mergeCell ref="U118:U127"/>
    <mergeCell ref="Z128:Z137"/>
    <mergeCell ref="Q128:Q137"/>
    <mergeCell ref="R128:R137"/>
    <mergeCell ref="S128:S137"/>
    <mergeCell ref="T128:T137"/>
    <mergeCell ref="U128:U137"/>
    <mergeCell ref="G128:G137"/>
    <mergeCell ref="H128:H137"/>
    <mergeCell ref="I128:I137"/>
    <mergeCell ref="O128:O137"/>
    <mergeCell ref="P128:P137"/>
    <mergeCell ref="G138:G147"/>
    <mergeCell ref="H138:H147"/>
    <mergeCell ref="I138:I147"/>
    <mergeCell ref="O138:O147"/>
    <mergeCell ref="P138:P147"/>
    <mergeCell ref="V128:V137"/>
    <mergeCell ref="W128:W137"/>
    <mergeCell ref="X128:X137"/>
    <mergeCell ref="Y128:Y137"/>
    <mergeCell ref="V138:V147"/>
    <mergeCell ref="W138:W147"/>
    <mergeCell ref="X138:X147"/>
    <mergeCell ref="Y138:Y147"/>
    <mergeCell ref="Z138:Z147"/>
    <mergeCell ref="Q138:Q147"/>
    <mergeCell ref="R138:R147"/>
    <mergeCell ref="S138:S147"/>
    <mergeCell ref="T138:T147"/>
    <mergeCell ref="U138:U147"/>
    <mergeCell ref="Z148:Z157"/>
    <mergeCell ref="Q148:Q157"/>
    <mergeCell ref="R148:R157"/>
    <mergeCell ref="S148:S157"/>
    <mergeCell ref="T148:T157"/>
    <mergeCell ref="U148:U157"/>
    <mergeCell ref="G148:G157"/>
    <mergeCell ref="H148:H157"/>
    <mergeCell ref="I148:I157"/>
    <mergeCell ref="O148:O157"/>
    <mergeCell ref="P148:P157"/>
    <mergeCell ref="G158:G167"/>
    <mergeCell ref="H158:H167"/>
    <mergeCell ref="I158:I167"/>
    <mergeCell ref="O158:O167"/>
    <mergeCell ref="P158:P167"/>
    <mergeCell ref="V148:V157"/>
    <mergeCell ref="W148:W157"/>
    <mergeCell ref="X148:X157"/>
    <mergeCell ref="Y148:Y157"/>
    <mergeCell ref="V158:V167"/>
    <mergeCell ref="W158:W167"/>
    <mergeCell ref="X158:X167"/>
    <mergeCell ref="Y158:Y167"/>
    <mergeCell ref="Z158:Z167"/>
    <mergeCell ref="Q158:Q167"/>
    <mergeCell ref="R158:R167"/>
    <mergeCell ref="S158:S167"/>
    <mergeCell ref="T158:T167"/>
    <mergeCell ref="U158:U167"/>
    <mergeCell ref="Z168:Z177"/>
    <mergeCell ref="Q168:Q177"/>
    <mergeCell ref="R168:R177"/>
    <mergeCell ref="S168:S177"/>
    <mergeCell ref="T168:T177"/>
    <mergeCell ref="U168:U177"/>
    <mergeCell ref="G168:G177"/>
    <mergeCell ref="H168:H177"/>
    <mergeCell ref="I168:I177"/>
    <mergeCell ref="O168:O177"/>
    <mergeCell ref="P168:P177"/>
    <mergeCell ref="G178:G187"/>
    <mergeCell ref="H178:H187"/>
    <mergeCell ref="I178:I187"/>
    <mergeCell ref="O178:O187"/>
    <mergeCell ref="P178:P187"/>
    <mergeCell ref="V168:V177"/>
    <mergeCell ref="W168:W177"/>
    <mergeCell ref="X168:X177"/>
    <mergeCell ref="Y168:Y177"/>
    <mergeCell ref="V178:V187"/>
    <mergeCell ref="W178:W187"/>
    <mergeCell ref="X178:X187"/>
    <mergeCell ref="Y178:Y187"/>
    <mergeCell ref="Z178:Z187"/>
    <mergeCell ref="Q178:Q187"/>
    <mergeCell ref="R178:R187"/>
    <mergeCell ref="S178:S187"/>
    <mergeCell ref="T178:T187"/>
    <mergeCell ref="U178:U187"/>
    <mergeCell ref="Z188:Z197"/>
    <mergeCell ref="Q188:Q197"/>
    <mergeCell ref="R188:R197"/>
    <mergeCell ref="S188:S197"/>
    <mergeCell ref="T188:T197"/>
    <mergeCell ref="U188:U197"/>
    <mergeCell ref="G188:G197"/>
    <mergeCell ref="H188:H197"/>
    <mergeCell ref="I188:I197"/>
    <mergeCell ref="O188:O197"/>
    <mergeCell ref="P188:P197"/>
    <mergeCell ref="G198:G207"/>
    <mergeCell ref="H198:H207"/>
    <mergeCell ref="I198:I207"/>
    <mergeCell ref="O198:O207"/>
    <mergeCell ref="P198:P207"/>
    <mergeCell ref="V188:V197"/>
    <mergeCell ref="W188:W197"/>
    <mergeCell ref="X188:X197"/>
    <mergeCell ref="Y188:Y197"/>
    <mergeCell ref="V198:V207"/>
    <mergeCell ref="W198:W207"/>
    <mergeCell ref="X198:X207"/>
    <mergeCell ref="Y198:Y207"/>
    <mergeCell ref="Z198:Z207"/>
    <mergeCell ref="Q198:Q207"/>
    <mergeCell ref="R198:R207"/>
    <mergeCell ref="S198:S207"/>
    <mergeCell ref="T198:T207"/>
    <mergeCell ref="U198:U207"/>
    <mergeCell ref="Z208:Z217"/>
    <mergeCell ref="Q208:Q217"/>
    <mergeCell ref="R208:R217"/>
    <mergeCell ref="S208:S217"/>
    <mergeCell ref="T208:T217"/>
    <mergeCell ref="U208:U217"/>
    <mergeCell ref="G208:G217"/>
    <mergeCell ref="H208:H217"/>
    <mergeCell ref="I208:I217"/>
    <mergeCell ref="O208:O217"/>
    <mergeCell ref="P208:P217"/>
    <mergeCell ref="G218:G227"/>
    <mergeCell ref="H218:H227"/>
    <mergeCell ref="I218:I227"/>
    <mergeCell ref="O218:O227"/>
    <mergeCell ref="P218:P227"/>
    <mergeCell ref="V208:V217"/>
    <mergeCell ref="W208:W217"/>
    <mergeCell ref="X208:X217"/>
    <mergeCell ref="Y208:Y217"/>
    <mergeCell ref="V218:V227"/>
    <mergeCell ref="W218:W227"/>
    <mergeCell ref="X218:X227"/>
    <mergeCell ref="Y218:Y227"/>
    <mergeCell ref="Z218:Z227"/>
    <mergeCell ref="Q218:Q227"/>
    <mergeCell ref="R218:R227"/>
    <mergeCell ref="S218:S227"/>
    <mergeCell ref="T218:T227"/>
    <mergeCell ref="U218:U227"/>
  </mergeCells>
  <conditionalFormatting sqref="G128:H218">
    <cfRule type="duplicateValues" dxfId="10" priority="19"/>
  </conditionalFormatting>
  <pageMargins left="0.70866141732283472" right="0.70866141732283472" top="0.74803149606299213" bottom="0.74803149606299213" header="0.31496062992125984" footer="0.31496062992125984"/>
  <pageSetup paperSize="9" pageOrder="overThenDown"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8C71368-C4D6-4633-ADB5-8248A398495F}">
          <x14:formula1>
            <xm:f>'Objetos del gasto'!$B$12:$B$483</xm:f>
          </x14:formula1>
          <xm:sqref>M8:M227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CEAF3-62AF-4F1E-8C7E-E6B6295CFC6A}">
  <sheetPr>
    <tabColor rgb="FF51BADB"/>
  </sheetPr>
  <dimension ref="A1:BR123"/>
  <sheetViews>
    <sheetView tabSelected="1" zoomScale="50" zoomScaleNormal="50" workbookViewId="0">
      <pane ySplit="7" topLeftCell="A8" activePane="bottomLeft" state="frozen"/>
      <selection activeCell="M8" sqref="M8"/>
      <selection pane="bottomLeft" activeCell="C1" sqref="C1"/>
    </sheetView>
  </sheetViews>
  <sheetFormatPr baseColWidth="10" defaultColWidth="11.5703125" defaultRowHeight="15.75" x14ac:dyDescent="0.25"/>
  <cols>
    <col min="1" max="2" width="44.85546875" style="97" customWidth="1"/>
    <col min="3" max="3" width="24" style="97" customWidth="1"/>
    <col min="4" max="6" width="27.42578125" style="97" customWidth="1"/>
    <col min="7" max="8" width="27.42578125" style="101" customWidth="1"/>
    <col min="9" max="10" width="27.42578125" style="97" customWidth="1"/>
    <col min="11" max="11" width="18.7109375" style="97" customWidth="1"/>
    <col min="12" max="12" width="8.28515625" style="97" customWidth="1"/>
    <col min="13" max="13" width="17.85546875" style="97" customWidth="1"/>
    <col min="14" max="14" width="17.140625" style="97" customWidth="1"/>
    <col min="15" max="15" width="15.28515625" style="97" customWidth="1"/>
    <col min="16" max="16" width="13.7109375" style="97" bestFit="1" customWidth="1"/>
    <col min="17" max="17" width="15.28515625" style="97" customWidth="1"/>
    <col min="18" max="18" width="18.85546875" style="97" customWidth="1"/>
    <col min="19" max="19" width="15.42578125" style="97" customWidth="1"/>
    <col min="20" max="20" width="13.7109375" style="97" bestFit="1" customWidth="1"/>
    <col min="21" max="21" width="15.140625" style="97" customWidth="1"/>
    <col min="22" max="22" width="12.7109375" style="97" bestFit="1" customWidth="1"/>
    <col min="23" max="23" width="24.42578125" style="97" customWidth="1"/>
    <col min="24" max="24" width="18.7109375" style="97" customWidth="1"/>
    <col min="25" max="25" width="21" style="97" customWidth="1"/>
    <col min="26" max="26" width="20.7109375" style="97" customWidth="1"/>
    <col min="27" max="70" width="11.5703125" style="150"/>
    <col min="71" max="16384" width="11.5703125" style="97"/>
  </cols>
  <sheetData>
    <row r="1" spans="1:26" ht="15.75" customHeight="1" x14ac:dyDescent="0.25">
      <c r="B1" s="98"/>
      <c r="C1" s="99"/>
      <c r="D1" s="138"/>
      <c r="E1" s="139"/>
      <c r="F1" s="139"/>
      <c r="G1" s="140"/>
      <c r="H1" s="140"/>
      <c r="I1" s="98"/>
      <c r="J1" s="98"/>
      <c r="K1" s="98"/>
      <c r="L1" s="98"/>
      <c r="M1" s="98"/>
      <c r="N1" s="98"/>
      <c r="O1" s="141"/>
      <c r="P1" s="142"/>
      <c r="Q1" s="142"/>
      <c r="R1" s="142"/>
      <c r="S1" s="142"/>
      <c r="T1" s="142"/>
      <c r="U1" s="142"/>
      <c r="V1" s="142"/>
      <c r="W1" s="142"/>
      <c r="X1" s="142"/>
      <c r="Y1" s="142"/>
      <c r="Z1" s="142"/>
    </row>
    <row r="2" spans="1:26" ht="18" customHeight="1" x14ac:dyDescent="0.25">
      <c r="A2" s="143"/>
      <c r="B2" s="98"/>
      <c r="C2" s="99" t="s">
        <v>1043</v>
      </c>
      <c r="D2" s="284" t="s">
        <v>1044</v>
      </c>
      <c r="E2" s="285"/>
      <c r="F2" s="286"/>
      <c r="G2" s="100"/>
      <c r="H2" s="100"/>
      <c r="I2" s="98"/>
      <c r="J2" s="98"/>
      <c r="K2" s="98"/>
      <c r="L2" s="98"/>
      <c r="M2" s="98"/>
      <c r="N2" s="98"/>
      <c r="O2" s="141"/>
      <c r="P2" s="142"/>
      <c r="Q2" s="142"/>
      <c r="R2" s="142"/>
      <c r="S2" s="142"/>
      <c r="T2" s="142"/>
      <c r="U2" s="142"/>
      <c r="V2" s="142"/>
      <c r="W2" s="142"/>
      <c r="X2" s="142"/>
      <c r="Y2" s="142"/>
      <c r="Z2" s="142"/>
    </row>
    <row r="3" spans="1:26" ht="18" customHeight="1" thickBot="1" x14ac:dyDescent="0.3">
      <c r="A3" s="143"/>
      <c r="B3" s="98"/>
      <c r="C3" s="99" t="s">
        <v>1043</v>
      </c>
      <c r="D3" s="287" t="s">
        <v>1438</v>
      </c>
      <c r="E3" s="288"/>
      <c r="F3" s="289"/>
      <c r="G3" s="100"/>
      <c r="H3" s="100"/>
      <c r="I3" s="98"/>
      <c r="J3" s="98"/>
      <c r="K3" s="98"/>
      <c r="L3" s="98"/>
      <c r="M3" s="98"/>
      <c r="N3" s="98"/>
      <c r="O3" s="141"/>
      <c r="P3" s="142"/>
      <c r="Q3" s="142"/>
      <c r="R3" s="142"/>
      <c r="S3" s="142"/>
      <c r="T3" s="142"/>
      <c r="U3" s="142"/>
      <c r="V3" s="142"/>
      <c r="W3" s="142"/>
      <c r="X3" s="142"/>
      <c r="Y3" s="142"/>
      <c r="Z3" s="142"/>
    </row>
    <row r="4" spans="1:26" ht="29.25" customHeight="1" thickBot="1" x14ac:dyDescent="0.3">
      <c r="A4" s="143"/>
      <c r="B4" s="143"/>
      <c r="C4" s="142"/>
      <c r="D4" s="142"/>
      <c r="E4" s="142"/>
      <c r="F4" s="142"/>
      <c r="G4" s="395" t="s">
        <v>1046</v>
      </c>
      <c r="H4" s="396"/>
      <c r="I4" s="396"/>
      <c r="J4" s="396"/>
      <c r="K4" s="396"/>
      <c r="L4" s="396"/>
      <c r="M4" s="396"/>
      <c r="N4" s="397"/>
      <c r="O4" s="268" t="s">
        <v>1047</v>
      </c>
      <c r="P4" s="269"/>
      <c r="Q4" s="269"/>
      <c r="R4" s="269"/>
      <c r="S4" s="269"/>
      <c r="T4" s="269"/>
      <c r="U4" s="269"/>
      <c r="V4" s="270"/>
      <c r="W4" s="98"/>
      <c r="X4" s="98"/>
      <c r="Y4" s="98"/>
      <c r="Z4" s="98"/>
    </row>
    <row r="5" spans="1:26" ht="21.75" customHeight="1" x14ac:dyDescent="0.25">
      <c r="A5" s="290" t="s">
        <v>1048</v>
      </c>
      <c r="B5" s="291"/>
      <c r="C5" s="291"/>
      <c r="D5" s="291"/>
      <c r="E5" s="291"/>
      <c r="F5" s="292"/>
      <c r="G5" s="274" t="s">
        <v>1049</v>
      </c>
      <c r="H5" s="275"/>
      <c r="I5" s="275"/>
      <c r="J5" s="276"/>
      <c r="K5" s="277"/>
      <c r="L5" s="278"/>
      <c r="M5" s="278"/>
      <c r="N5" s="278"/>
      <c r="O5" s="280" t="s">
        <v>1050</v>
      </c>
      <c r="P5" s="281"/>
      <c r="Q5" s="280" t="s">
        <v>1051</v>
      </c>
      <c r="R5" s="281"/>
      <c r="S5" s="280" t="s">
        <v>1052</v>
      </c>
      <c r="T5" s="281"/>
      <c r="U5" s="280" t="s">
        <v>1053</v>
      </c>
      <c r="V5" s="283"/>
      <c r="W5" s="282" t="s">
        <v>1054</v>
      </c>
      <c r="X5" s="282"/>
      <c r="Y5" s="279" t="s">
        <v>1055</v>
      </c>
      <c r="Z5" s="282" t="s">
        <v>1056</v>
      </c>
    </row>
    <row r="6" spans="1:26" ht="48.75" customHeight="1" thickBot="1" x14ac:dyDescent="0.3">
      <c r="A6" s="145" t="s">
        <v>1057</v>
      </c>
      <c r="B6" s="145" t="s">
        <v>1058</v>
      </c>
      <c r="C6" s="145" t="s">
        <v>1059</v>
      </c>
      <c r="D6" s="145" t="s">
        <v>1060</v>
      </c>
      <c r="E6" s="145" t="s">
        <v>1061</v>
      </c>
      <c r="F6" s="145" t="s">
        <v>1062</v>
      </c>
      <c r="G6" s="132" t="s">
        <v>1063</v>
      </c>
      <c r="H6" s="159" t="s">
        <v>1064</v>
      </c>
      <c r="I6" s="133" t="s">
        <v>1065</v>
      </c>
      <c r="J6" s="134" t="s">
        <v>1066</v>
      </c>
      <c r="K6" s="144" t="s">
        <v>1067</v>
      </c>
      <c r="L6" s="144" t="s">
        <v>1068</v>
      </c>
      <c r="M6" s="144" t="s">
        <v>1069</v>
      </c>
      <c r="N6" s="144" t="s">
        <v>1070</v>
      </c>
      <c r="O6" s="154" t="s">
        <v>1071</v>
      </c>
      <c r="P6" s="155" t="s">
        <v>35</v>
      </c>
      <c r="Q6" s="156" t="s">
        <v>1071</v>
      </c>
      <c r="R6" s="155" t="s">
        <v>35</v>
      </c>
      <c r="S6" s="156" t="s">
        <v>1071</v>
      </c>
      <c r="T6" s="157" t="s">
        <v>35</v>
      </c>
      <c r="U6" s="156" t="s">
        <v>1071</v>
      </c>
      <c r="V6" s="158" t="s">
        <v>35</v>
      </c>
      <c r="W6" s="144" t="s">
        <v>1071</v>
      </c>
      <c r="X6" s="144" t="s">
        <v>35</v>
      </c>
      <c r="Y6" s="279"/>
      <c r="Z6" s="282"/>
    </row>
    <row r="7" spans="1:26" x14ac:dyDescent="0.25">
      <c r="A7" s="293"/>
      <c r="B7" s="294"/>
      <c r="C7" s="294"/>
      <c r="D7" s="294"/>
      <c r="E7" s="294"/>
      <c r="F7" s="295"/>
      <c r="G7" s="151"/>
      <c r="H7" s="151"/>
      <c r="I7" s="152"/>
      <c r="J7" s="152"/>
      <c r="K7" s="152"/>
      <c r="L7" s="152"/>
      <c r="M7" s="152"/>
      <c r="N7" s="152"/>
      <c r="O7" s="152"/>
      <c r="P7" s="152"/>
      <c r="Q7" s="152"/>
      <c r="R7" s="152"/>
      <c r="S7" s="152"/>
      <c r="T7" s="152"/>
      <c r="U7" s="152"/>
      <c r="V7" s="152"/>
      <c r="W7" s="152"/>
      <c r="X7" s="152"/>
      <c r="Y7" s="152"/>
      <c r="Z7" s="167"/>
    </row>
    <row r="8" spans="1:26" ht="15.75" customHeight="1" x14ac:dyDescent="0.25">
      <c r="A8" s="386" t="s">
        <v>1439</v>
      </c>
      <c r="B8" s="386" t="s">
        <v>1440</v>
      </c>
      <c r="C8" s="372" t="s">
        <v>1441</v>
      </c>
      <c r="D8" s="386" t="s">
        <v>1442</v>
      </c>
      <c r="E8" s="372" t="s">
        <v>1443</v>
      </c>
      <c r="F8" s="372" t="s">
        <v>1444</v>
      </c>
      <c r="G8" s="398"/>
      <c r="H8" s="398"/>
      <c r="I8" s="388"/>
      <c r="J8" s="168"/>
      <c r="K8" s="166"/>
      <c r="L8" s="166"/>
      <c r="M8" s="149"/>
      <c r="N8" s="148"/>
      <c r="O8" s="401"/>
      <c r="P8" s="388">
        <f>SUM(N8:N10)</f>
        <v>0</v>
      </c>
      <c r="Q8" s="401"/>
      <c r="R8" s="388">
        <f>SUM(N11:N13)</f>
        <v>0</v>
      </c>
      <c r="S8" s="401"/>
      <c r="T8" s="388">
        <f>SUM(N14:N15)</f>
        <v>0</v>
      </c>
      <c r="U8" s="401"/>
      <c r="V8" s="388">
        <f>SUM(N16:N17)</f>
        <v>0</v>
      </c>
      <c r="W8" s="388"/>
      <c r="X8" s="388"/>
      <c r="Y8" s="391"/>
      <c r="Z8" s="388"/>
    </row>
    <row r="9" spans="1:26" x14ac:dyDescent="0.25">
      <c r="A9" s="387"/>
      <c r="B9" s="387"/>
      <c r="C9" s="373"/>
      <c r="D9" s="387"/>
      <c r="E9" s="373"/>
      <c r="F9" s="373"/>
      <c r="G9" s="399"/>
      <c r="H9" s="399"/>
      <c r="I9" s="389"/>
      <c r="J9" s="168"/>
      <c r="K9" s="166"/>
      <c r="L9" s="166"/>
      <c r="M9" s="149"/>
      <c r="N9" s="148"/>
      <c r="O9" s="402"/>
      <c r="P9" s="389"/>
      <c r="Q9" s="402"/>
      <c r="R9" s="389"/>
      <c r="S9" s="402"/>
      <c r="T9" s="389"/>
      <c r="U9" s="402"/>
      <c r="V9" s="389"/>
      <c r="W9" s="389"/>
      <c r="X9" s="389"/>
      <c r="Y9" s="392"/>
      <c r="Z9" s="389"/>
    </row>
    <row r="10" spans="1:26" x14ac:dyDescent="0.25">
      <c r="A10" s="387"/>
      <c r="B10" s="387"/>
      <c r="C10" s="373"/>
      <c r="D10" s="387"/>
      <c r="E10" s="373"/>
      <c r="F10" s="373"/>
      <c r="G10" s="399"/>
      <c r="H10" s="399"/>
      <c r="I10" s="389"/>
      <c r="J10" s="168"/>
      <c r="K10" s="166"/>
      <c r="L10" s="166"/>
      <c r="M10" s="149"/>
      <c r="N10" s="148"/>
      <c r="O10" s="402"/>
      <c r="P10" s="389"/>
      <c r="Q10" s="402"/>
      <c r="R10" s="389"/>
      <c r="S10" s="402"/>
      <c r="T10" s="389"/>
      <c r="U10" s="402"/>
      <c r="V10" s="389"/>
      <c r="W10" s="389"/>
      <c r="X10" s="389"/>
      <c r="Y10" s="392"/>
      <c r="Z10" s="389"/>
    </row>
    <row r="11" spans="1:26" x14ac:dyDescent="0.25">
      <c r="A11" s="387"/>
      <c r="B11" s="387"/>
      <c r="C11" s="373"/>
      <c r="D11" s="387"/>
      <c r="E11" s="373"/>
      <c r="F11" s="373"/>
      <c r="G11" s="399"/>
      <c r="H11" s="399"/>
      <c r="I11" s="389"/>
      <c r="J11" s="168"/>
      <c r="K11" s="166"/>
      <c r="L11" s="166"/>
      <c r="M11" s="149"/>
      <c r="N11" s="148"/>
      <c r="O11" s="402"/>
      <c r="P11" s="389"/>
      <c r="Q11" s="402"/>
      <c r="R11" s="389"/>
      <c r="S11" s="402"/>
      <c r="T11" s="389"/>
      <c r="U11" s="402"/>
      <c r="V11" s="389"/>
      <c r="W11" s="389"/>
      <c r="X11" s="389"/>
      <c r="Y11" s="392"/>
      <c r="Z11" s="389"/>
    </row>
    <row r="12" spans="1:26" x14ac:dyDescent="0.25">
      <c r="A12" s="387"/>
      <c r="B12" s="387"/>
      <c r="C12" s="373"/>
      <c r="D12" s="387"/>
      <c r="E12" s="373"/>
      <c r="F12" s="373"/>
      <c r="G12" s="399"/>
      <c r="H12" s="399"/>
      <c r="I12" s="389"/>
      <c r="J12" s="168"/>
      <c r="K12" s="166"/>
      <c r="L12" s="166"/>
      <c r="M12" s="149"/>
      <c r="N12" s="148"/>
      <c r="O12" s="402"/>
      <c r="P12" s="389"/>
      <c r="Q12" s="402"/>
      <c r="R12" s="389"/>
      <c r="S12" s="402"/>
      <c r="T12" s="389"/>
      <c r="U12" s="402"/>
      <c r="V12" s="389"/>
      <c r="W12" s="389"/>
      <c r="X12" s="389"/>
      <c r="Y12" s="392"/>
      <c r="Z12" s="389"/>
    </row>
    <row r="13" spans="1:26" x14ac:dyDescent="0.25">
      <c r="A13" s="387"/>
      <c r="B13" s="387"/>
      <c r="C13" s="373"/>
      <c r="D13" s="387"/>
      <c r="E13" s="373"/>
      <c r="F13" s="373"/>
      <c r="G13" s="399"/>
      <c r="H13" s="399"/>
      <c r="I13" s="389"/>
      <c r="J13" s="168"/>
      <c r="K13" s="166"/>
      <c r="L13" s="166"/>
      <c r="M13" s="149"/>
      <c r="N13" s="148"/>
      <c r="O13" s="402"/>
      <c r="P13" s="389"/>
      <c r="Q13" s="402"/>
      <c r="R13" s="389"/>
      <c r="S13" s="402"/>
      <c r="T13" s="389"/>
      <c r="U13" s="402"/>
      <c r="V13" s="389"/>
      <c r="W13" s="389"/>
      <c r="X13" s="389"/>
      <c r="Y13" s="392"/>
      <c r="Z13" s="389"/>
    </row>
    <row r="14" spans="1:26" x14ac:dyDescent="0.25">
      <c r="A14" s="387"/>
      <c r="B14" s="387"/>
      <c r="C14" s="373"/>
      <c r="D14" s="387"/>
      <c r="E14" s="373"/>
      <c r="F14" s="373"/>
      <c r="G14" s="399"/>
      <c r="H14" s="399"/>
      <c r="I14" s="389"/>
      <c r="J14" s="168"/>
      <c r="K14" s="166"/>
      <c r="L14" s="166"/>
      <c r="M14" s="149"/>
      <c r="N14" s="148"/>
      <c r="O14" s="402"/>
      <c r="P14" s="389"/>
      <c r="Q14" s="402"/>
      <c r="R14" s="389"/>
      <c r="S14" s="402"/>
      <c r="T14" s="389"/>
      <c r="U14" s="402"/>
      <c r="V14" s="389"/>
      <c r="W14" s="389"/>
      <c r="X14" s="389"/>
      <c r="Y14" s="392"/>
      <c r="Z14" s="389"/>
    </row>
    <row r="15" spans="1:26" x14ac:dyDescent="0.25">
      <c r="A15" s="387"/>
      <c r="B15" s="387"/>
      <c r="C15" s="373"/>
      <c r="D15" s="387"/>
      <c r="E15" s="373"/>
      <c r="F15" s="373"/>
      <c r="G15" s="399"/>
      <c r="H15" s="399"/>
      <c r="I15" s="389"/>
      <c r="J15" s="168"/>
      <c r="K15" s="166"/>
      <c r="L15" s="166"/>
      <c r="M15" s="149"/>
      <c r="N15" s="148"/>
      <c r="O15" s="402"/>
      <c r="P15" s="389"/>
      <c r="Q15" s="402"/>
      <c r="R15" s="389"/>
      <c r="S15" s="402"/>
      <c r="T15" s="389"/>
      <c r="U15" s="402"/>
      <c r="V15" s="389"/>
      <c r="W15" s="389"/>
      <c r="X15" s="389"/>
      <c r="Y15" s="392"/>
      <c r="Z15" s="389"/>
    </row>
    <row r="16" spans="1:26" x14ac:dyDescent="0.25">
      <c r="A16" s="387"/>
      <c r="B16" s="387"/>
      <c r="C16" s="373"/>
      <c r="D16" s="387"/>
      <c r="E16" s="373"/>
      <c r="F16" s="373"/>
      <c r="G16" s="399"/>
      <c r="H16" s="399"/>
      <c r="I16" s="389"/>
      <c r="J16" s="168"/>
      <c r="K16" s="166"/>
      <c r="L16" s="166"/>
      <c r="M16" s="149"/>
      <c r="N16" s="148"/>
      <c r="O16" s="402"/>
      <c r="P16" s="389"/>
      <c r="Q16" s="402"/>
      <c r="R16" s="389"/>
      <c r="S16" s="402"/>
      <c r="T16" s="389"/>
      <c r="U16" s="402"/>
      <c r="V16" s="389"/>
      <c r="W16" s="389"/>
      <c r="X16" s="389"/>
      <c r="Y16" s="392"/>
      <c r="Z16" s="389"/>
    </row>
    <row r="17" spans="1:26" x14ac:dyDescent="0.25">
      <c r="A17" s="387"/>
      <c r="B17" s="387"/>
      <c r="C17" s="373"/>
      <c r="D17" s="387"/>
      <c r="E17" s="385"/>
      <c r="F17" s="385"/>
      <c r="G17" s="400"/>
      <c r="H17" s="400"/>
      <c r="I17" s="390"/>
      <c r="J17" s="168"/>
      <c r="K17" s="166"/>
      <c r="L17" s="166"/>
      <c r="M17" s="149"/>
      <c r="N17" s="148"/>
      <c r="O17" s="403"/>
      <c r="P17" s="390"/>
      <c r="Q17" s="403"/>
      <c r="R17" s="390"/>
      <c r="S17" s="403"/>
      <c r="T17" s="390"/>
      <c r="U17" s="403"/>
      <c r="V17" s="390"/>
      <c r="W17" s="390"/>
      <c r="X17" s="390"/>
      <c r="Y17" s="393"/>
      <c r="Z17" s="390"/>
    </row>
    <row r="18" spans="1:26" x14ac:dyDescent="0.25">
      <c r="A18" s="387"/>
      <c r="B18" s="387"/>
      <c r="C18" s="373"/>
      <c r="D18" s="387"/>
      <c r="E18" s="372" t="s">
        <v>1445</v>
      </c>
      <c r="F18" s="372" t="s">
        <v>1446</v>
      </c>
      <c r="G18" s="225"/>
      <c r="H18" s="225"/>
      <c r="I18" s="225"/>
      <c r="J18" s="146"/>
      <c r="K18" s="146"/>
      <c r="L18" s="146"/>
      <c r="M18" s="136"/>
      <c r="N18" s="136"/>
      <c r="O18" s="222"/>
      <c r="P18" s="225"/>
      <c r="Q18" s="222"/>
      <c r="R18" s="225"/>
      <c r="S18" s="222"/>
      <c r="T18" s="225"/>
      <c r="U18" s="222"/>
      <c r="V18" s="216"/>
      <c r="W18" s="219">
        <f>O18+Q18+S18+U18</f>
        <v>0</v>
      </c>
      <c r="X18" s="219">
        <f>P18+R18+T18+V18</f>
        <v>0</v>
      </c>
      <c r="Y18" s="225"/>
      <c r="Z18" s="225"/>
    </row>
    <row r="19" spans="1:26" x14ac:dyDescent="0.25">
      <c r="A19" s="387"/>
      <c r="B19" s="387"/>
      <c r="C19" s="373"/>
      <c r="D19" s="387"/>
      <c r="E19" s="373"/>
      <c r="F19" s="373"/>
      <c r="G19" s="226"/>
      <c r="H19" s="226"/>
      <c r="I19" s="226"/>
      <c r="J19" s="146"/>
      <c r="K19" s="146"/>
      <c r="L19" s="146"/>
      <c r="M19" s="136"/>
      <c r="N19" s="136"/>
      <c r="O19" s="223"/>
      <c r="P19" s="226"/>
      <c r="Q19" s="223"/>
      <c r="R19" s="226"/>
      <c r="S19" s="223"/>
      <c r="T19" s="226"/>
      <c r="U19" s="223"/>
      <c r="V19" s="217"/>
      <c r="W19" s="220"/>
      <c r="X19" s="220"/>
      <c r="Y19" s="226"/>
      <c r="Z19" s="226"/>
    </row>
    <row r="20" spans="1:26" x14ac:dyDescent="0.25">
      <c r="A20" s="387"/>
      <c r="B20" s="387"/>
      <c r="C20" s="373"/>
      <c r="D20" s="387"/>
      <c r="E20" s="373"/>
      <c r="F20" s="373"/>
      <c r="G20" s="226"/>
      <c r="H20" s="226"/>
      <c r="I20" s="226"/>
      <c r="J20" s="146"/>
      <c r="K20" s="146"/>
      <c r="L20" s="146"/>
      <c r="M20" s="136"/>
      <c r="N20" s="136"/>
      <c r="O20" s="223"/>
      <c r="P20" s="226"/>
      <c r="Q20" s="223"/>
      <c r="R20" s="226"/>
      <c r="S20" s="223"/>
      <c r="T20" s="226"/>
      <c r="U20" s="223"/>
      <c r="V20" s="217"/>
      <c r="W20" s="220"/>
      <c r="X20" s="220"/>
      <c r="Y20" s="226"/>
      <c r="Z20" s="226"/>
    </row>
    <row r="21" spans="1:26" x14ac:dyDescent="0.25">
      <c r="A21" s="387"/>
      <c r="B21" s="387"/>
      <c r="C21" s="373"/>
      <c r="D21" s="387"/>
      <c r="E21" s="373"/>
      <c r="F21" s="373"/>
      <c r="G21" s="226"/>
      <c r="H21" s="226"/>
      <c r="I21" s="226"/>
      <c r="J21" s="146"/>
      <c r="K21" s="146"/>
      <c r="L21" s="146"/>
      <c r="M21" s="136"/>
      <c r="N21" s="136"/>
      <c r="O21" s="223"/>
      <c r="P21" s="226"/>
      <c r="Q21" s="223"/>
      <c r="R21" s="226"/>
      <c r="S21" s="223"/>
      <c r="T21" s="226"/>
      <c r="U21" s="223"/>
      <c r="V21" s="217"/>
      <c r="W21" s="220"/>
      <c r="X21" s="220"/>
      <c r="Y21" s="226"/>
      <c r="Z21" s="226"/>
    </row>
    <row r="22" spans="1:26" x14ac:dyDescent="0.25">
      <c r="A22" s="387"/>
      <c r="B22" s="387"/>
      <c r="C22" s="373"/>
      <c r="D22" s="387"/>
      <c r="E22" s="373"/>
      <c r="F22" s="373"/>
      <c r="G22" s="226"/>
      <c r="H22" s="226"/>
      <c r="I22" s="226"/>
      <c r="J22" s="146"/>
      <c r="K22" s="146"/>
      <c r="L22" s="146"/>
      <c r="M22" s="136"/>
      <c r="N22" s="136"/>
      <c r="O22" s="223"/>
      <c r="P22" s="226"/>
      <c r="Q22" s="223"/>
      <c r="R22" s="226"/>
      <c r="S22" s="223"/>
      <c r="T22" s="226"/>
      <c r="U22" s="223"/>
      <c r="V22" s="217"/>
      <c r="W22" s="220"/>
      <c r="X22" s="220"/>
      <c r="Y22" s="226"/>
      <c r="Z22" s="226"/>
    </row>
    <row r="23" spans="1:26" x14ac:dyDescent="0.25">
      <c r="A23" s="387"/>
      <c r="B23" s="387"/>
      <c r="C23" s="373"/>
      <c r="D23" s="387"/>
      <c r="E23" s="373"/>
      <c r="F23" s="373"/>
      <c r="G23" s="226"/>
      <c r="H23" s="226"/>
      <c r="I23" s="226"/>
      <c r="J23" s="146"/>
      <c r="K23" s="146"/>
      <c r="L23" s="146"/>
      <c r="M23" s="136"/>
      <c r="N23" s="136"/>
      <c r="O23" s="223"/>
      <c r="P23" s="226"/>
      <c r="Q23" s="223"/>
      <c r="R23" s="226"/>
      <c r="S23" s="223"/>
      <c r="T23" s="226"/>
      <c r="U23" s="223"/>
      <c r="V23" s="217"/>
      <c r="W23" s="220"/>
      <c r="X23" s="220"/>
      <c r="Y23" s="226"/>
      <c r="Z23" s="226"/>
    </row>
    <row r="24" spans="1:26" x14ac:dyDescent="0.25">
      <c r="A24" s="387"/>
      <c r="B24" s="387"/>
      <c r="C24" s="373"/>
      <c r="D24" s="387"/>
      <c r="E24" s="373"/>
      <c r="F24" s="373"/>
      <c r="G24" s="226"/>
      <c r="H24" s="226"/>
      <c r="I24" s="226"/>
      <c r="J24" s="146"/>
      <c r="K24" s="146"/>
      <c r="L24" s="146"/>
      <c r="M24" s="136"/>
      <c r="N24" s="136"/>
      <c r="O24" s="223"/>
      <c r="P24" s="226"/>
      <c r="Q24" s="223"/>
      <c r="R24" s="226"/>
      <c r="S24" s="223"/>
      <c r="T24" s="226"/>
      <c r="U24" s="223"/>
      <c r="V24" s="217"/>
      <c r="W24" s="220"/>
      <c r="X24" s="220"/>
      <c r="Y24" s="226"/>
      <c r="Z24" s="226"/>
    </row>
    <row r="25" spans="1:26" x14ac:dyDescent="0.25">
      <c r="A25" s="387"/>
      <c r="B25" s="387"/>
      <c r="C25" s="373"/>
      <c r="D25" s="387"/>
      <c r="E25" s="373"/>
      <c r="F25" s="373"/>
      <c r="G25" s="226"/>
      <c r="H25" s="226"/>
      <c r="I25" s="226"/>
      <c r="J25" s="146"/>
      <c r="K25" s="146"/>
      <c r="L25" s="146"/>
      <c r="M25" s="136"/>
      <c r="N25" s="136"/>
      <c r="O25" s="223"/>
      <c r="P25" s="226"/>
      <c r="Q25" s="223"/>
      <c r="R25" s="226"/>
      <c r="S25" s="223"/>
      <c r="T25" s="226"/>
      <c r="U25" s="223"/>
      <c r="V25" s="217"/>
      <c r="W25" s="220"/>
      <c r="X25" s="220"/>
      <c r="Y25" s="226"/>
      <c r="Z25" s="226"/>
    </row>
    <row r="26" spans="1:26" x14ac:dyDescent="0.25">
      <c r="A26" s="387"/>
      <c r="B26" s="387"/>
      <c r="C26" s="373"/>
      <c r="D26" s="387"/>
      <c r="E26" s="373"/>
      <c r="F26" s="373"/>
      <c r="G26" s="226"/>
      <c r="H26" s="226"/>
      <c r="I26" s="226"/>
      <c r="J26" s="146"/>
      <c r="K26" s="146"/>
      <c r="L26" s="146"/>
      <c r="M26" s="136"/>
      <c r="N26" s="136"/>
      <c r="O26" s="223"/>
      <c r="P26" s="226"/>
      <c r="Q26" s="223"/>
      <c r="R26" s="226"/>
      <c r="S26" s="223"/>
      <c r="T26" s="226"/>
      <c r="U26" s="223"/>
      <c r="V26" s="217"/>
      <c r="W26" s="220"/>
      <c r="X26" s="220"/>
      <c r="Y26" s="226"/>
      <c r="Z26" s="226"/>
    </row>
    <row r="27" spans="1:26" x14ac:dyDescent="0.25">
      <c r="A27" s="387"/>
      <c r="B27" s="394"/>
      <c r="C27" s="385"/>
      <c r="D27" s="394"/>
      <c r="E27" s="385"/>
      <c r="F27" s="385"/>
      <c r="G27" s="227"/>
      <c r="H27" s="227"/>
      <c r="I27" s="227"/>
      <c r="J27" s="146"/>
      <c r="K27" s="146"/>
      <c r="L27" s="146"/>
      <c r="M27" s="136"/>
      <c r="N27" s="136"/>
      <c r="O27" s="224"/>
      <c r="P27" s="227"/>
      <c r="Q27" s="224"/>
      <c r="R27" s="227"/>
      <c r="S27" s="224"/>
      <c r="T27" s="227"/>
      <c r="U27" s="224"/>
      <c r="V27" s="218"/>
      <c r="W27" s="221"/>
      <c r="X27" s="221"/>
      <c r="Y27" s="227"/>
      <c r="Z27" s="227"/>
    </row>
    <row r="28" spans="1:26" x14ac:dyDescent="0.25">
      <c r="A28" s="387"/>
      <c r="B28" s="372" t="s">
        <v>1447</v>
      </c>
      <c r="C28" s="372" t="s">
        <v>1448</v>
      </c>
      <c r="D28" s="372" t="s">
        <v>1449</v>
      </c>
      <c r="E28" s="372" t="s">
        <v>1450</v>
      </c>
      <c r="F28" s="372" t="s">
        <v>1451</v>
      </c>
      <c r="G28" s="225"/>
      <c r="H28" s="225"/>
      <c r="I28" s="225"/>
      <c r="J28" s="146"/>
      <c r="K28" s="146"/>
      <c r="L28" s="146"/>
      <c r="M28" s="136"/>
      <c r="N28" s="136"/>
      <c r="O28" s="222"/>
      <c r="P28" s="225"/>
      <c r="Q28" s="222"/>
      <c r="R28" s="225"/>
      <c r="S28" s="222"/>
      <c r="T28" s="225"/>
      <c r="U28" s="222"/>
      <c r="V28" s="216"/>
      <c r="W28" s="219">
        <f>O28+Q28+S28+U28</f>
        <v>0</v>
      </c>
      <c r="X28" s="219">
        <f>P28+R28+T28+V28</f>
        <v>0</v>
      </c>
      <c r="Y28" s="225"/>
      <c r="Z28" s="225"/>
    </row>
    <row r="29" spans="1:26" x14ac:dyDescent="0.25">
      <c r="A29" s="387"/>
      <c r="B29" s="373"/>
      <c r="C29" s="373"/>
      <c r="D29" s="373"/>
      <c r="E29" s="373"/>
      <c r="F29" s="373"/>
      <c r="G29" s="226"/>
      <c r="H29" s="226"/>
      <c r="I29" s="226"/>
      <c r="J29" s="146"/>
      <c r="K29" s="146"/>
      <c r="L29" s="146"/>
      <c r="M29" s="136"/>
      <c r="N29" s="136"/>
      <c r="O29" s="223"/>
      <c r="P29" s="226"/>
      <c r="Q29" s="223"/>
      <c r="R29" s="226"/>
      <c r="S29" s="223"/>
      <c r="T29" s="226"/>
      <c r="U29" s="223"/>
      <c r="V29" s="217"/>
      <c r="W29" s="220"/>
      <c r="X29" s="220"/>
      <c r="Y29" s="226"/>
      <c r="Z29" s="226"/>
    </row>
    <row r="30" spans="1:26" x14ac:dyDescent="0.25">
      <c r="A30" s="387"/>
      <c r="B30" s="373"/>
      <c r="C30" s="373"/>
      <c r="D30" s="373"/>
      <c r="E30" s="373"/>
      <c r="F30" s="373"/>
      <c r="G30" s="226"/>
      <c r="H30" s="226"/>
      <c r="I30" s="226"/>
      <c r="J30" s="146"/>
      <c r="K30" s="146"/>
      <c r="L30" s="146"/>
      <c r="M30" s="136"/>
      <c r="N30" s="136"/>
      <c r="O30" s="223"/>
      <c r="P30" s="226"/>
      <c r="Q30" s="223"/>
      <c r="R30" s="226"/>
      <c r="S30" s="223"/>
      <c r="T30" s="226"/>
      <c r="U30" s="223"/>
      <c r="V30" s="217"/>
      <c r="W30" s="220"/>
      <c r="X30" s="220"/>
      <c r="Y30" s="226"/>
      <c r="Z30" s="226"/>
    </row>
    <row r="31" spans="1:26" x14ac:dyDescent="0.25">
      <c r="A31" s="387"/>
      <c r="B31" s="373"/>
      <c r="C31" s="373"/>
      <c r="D31" s="373"/>
      <c r="E31" s="373"/>
      <c r="F31" s="373"/>
      <c r="G31" s="226"/>
      <c r="H31" s="226"/>
      <c r="I31" s="226"/>
      <c r="J31" s="146"/>
      <c r="K31" s="146"/>
      <c r="L31" s="146"/>
      <c r="M31" s="136"/>
      <c r="N31" s="136"/>
      <c r="O31" s="223"/>
      <c r="P31" s="226"/>
      <c r="Q31" s="223"/>
      <c r="R31" s="226"/>
      <c r="S31" s="223"/>
      <c r="T31" s="226"/>
      <c r="U31" s="223"/>
      <c r="V31" s="217"/>
      <c r="W31" s="220"/>
      <c r="X31" s="220"/>
      <c r="Y31" s="226"/>
      <c r="Z31" s="226"/>
    </row>
    <row r="32" spans="1:26" x14ac:dyDescent="0.25">
      <c r="A32" s="387"/>
      <c r="B32" s="373"/>
      <c r="C32" s="373"/>
      <c r="D32" s="373"/>
      <c r="E32" s="373"/>
      <c r="F32" s="373"/>
      <c r="G32" s="226"/>
      <c r="H32" s="226"/>
      <c r="I32" s="226"/>
      <c r="J32" s="146"/>
      <c r="K32" s="146"/>
      <c r="L32" s="146"/>
      <c r="M32" s="136"/>
      <c r="N32" s="136"/>
      <c r="O32" s="223"/>
      <c r="P32" s="226"/>
      <c r="Q32" s="223"/>
      <c r="R32" s="226"/>
      <c r="S32" s="223"/>
      <c r="T32" s="226"/>
      <c r="U32" s="223"/>
      <c r="V32" s="217"/>
      <c r="W32" s="220"/>
      <c r="X32" s="220"/>
      <c r="Y32" s="226"/>
      <c r="Z32" s="226"/>
    </row>
    <row r="33" spans="1:26" x14ac:dyDescent="0.25">
      <c r="A33" s="387"/>
      <c r="B33" s="373"/>
      <c r="C33" s="373"/>
      <c r="D33" s="373"/>
      <c r="E33" s="373"/>
      <c r="F33" s="373"/>
      <c r="G33" s="226"/>
      <c r="H33" s="226"/>
      <c r="I33" s="226"/>
      <c r="J33" s="146"/>
      <c r="K33" s="146"/>
      <c r="L33" s="146"/>
      <c r="M33" s="136"/>
      <c r="N33" s="136"/>
      <c r="O33" s="223"/>
      <c r="P33" s="226"/>
      <c r="Q33" s="223"/>
      <c r="R33" s="226"/>
      <c r="S33" s="223"/>
      <c r="T33" s="226"/>
      <c r="U33" s="223"/>
      <c r="V33" s="217"/>
      <c r="W33" s="220"/>
      <c r="X33" s="220"/>
      <c r="Y33" s="226"/>
      <c r="Z33" s="226"/>
    </row>
    <row r="34" spans="1:26" x14ac:dyDescent="0.25">
      <c r="A34" s="387"/>
      <c r="B34" s="373"/>
      <c r="C34" s="373"/>
      <c r="D34" s="373"/>
      <c r="E34" s="373"/>
      <c r="F34" s="373"/>
      <c r="G34" s="226"/>
      <c r="H34" s="226"/>
      <c r="I34" s="226"/>
      <c r="J34" s="146"/>
      <c r="K34" s="146"/>
      <c r="L34" s="146"/>
      <c r="M34" s="136"/>
      <c r="N34" s="136"/>
      <c r="O34" s="223"/>
      <c r="P34" s="226"/>
      <c r="Q34" s="223"/>
      <c r="R34" s="226"/>
      <c r="S34" s="223"/>
      <c r="T34" s="226"/>
      <c r="U34" s="223"/>
      <c r="V34" s="217"/>
      <c r="W34" s="220"/>
      <c r="X34" s="220"/>
      <c r="Y34" s="226"/>
      <c r="Z34" s="226"/>
    </row>
    <row r="35" spans="1:26" x14ac:dyDescent="0.25">
      <c r="A35" s="387"/>
      <c r="B35" s="373"/>
      <c r="C35" s="373"/>
      <c r="D35" s="373"/>
      <c r="E35" s="373"/>
      <c r="F35" s="373"/>
      <c r="G35" s="226"/>
      <c r="H35" s="226"/>
      <c r="I35" s="226"/>
      <c r="J35" s="146"/>
      <c r="K35" s="146"/>
      <c r="L35" s="146"/>
      <c r="M35" s="136"/>
      <c r="N35" s="136"/>
      <c r="O35" s="223"/>
      <c r="P35" s="226"/>
      <c r="Q35" s="223"/>
      <c r="R35" s="226"/>
      <c r="S35" s="223"/>
      <c r="T35" s="226"/>
      <c r="U35" s="223"/>
      <c r="V35" s="217"/>
      <c r="W35" s="220"/>
      <c r="X35" s="220"/>
      <c r="Y35" s="226"/>
      <c r="Z35" s="226"/>
    </row>
    <row r="36" spans="1:26" x14ac:dyDescent="0.25">
      <c r="A36" s="387"/>
      <c r="B36" s="373"/>
      <c r="C36" s="373"/>
      <c r="D36" s="373"/>
      <c r="E36" s="373"/>
      <c r="F36" s="373"/>
      <c r="G36" s="226"/>
      <c r="H36" s="226"/>
      <c r="I36" s="226"/>
      <c r="J36" s="146"/>
      <c r="K36" s="146"/>
      <c r="L36" s="146"/>
      <c r="M36" s="136"/>
      <c r="N36" s="136"/>
      <c r="O36" s="223"/>
      <c r="P36" s="226"/>
      <c r="Q36" s="223"/>
      <c r="R36" s="226"/>
      <c r="S36" s="223"/>
      <c r="T36" s="226"/>
      <c r="U36" s="223"/>
      <c r="V36" s="217"/>
      <c r="W36" s="220"/>
      <c r="X36" s="220"/>
      <c r="Y36" s="226"/>
      <c r="Z36" s="226"/>
    </row>
    <row r="37" spans="1:26" x14ac:dyDescent="0.25">
      <c r="A37" s="387"/>
      <c r="B37" s="385"/>
      <c r="C37" s="385"/>
      <c r="D37" s="385"/>
      <c r="E37" s="385"/>
      <c r="F37" s="385"/>
      <c r="G37" s="227"/>
      <c r="H37" s="227"/>
      <c r="I37" s="227"/>
      <c r="J37" s="146"/>
      <c r="K37" s="146"/>
      <c r="L37" s="146"/>
      <c r="M37" s="136"/>
      <c r="N37" s="136"/>
      <c r="O37" s="224"/>
      <c r="P37" s="227"/>
      <c r="Q37" s="224"/>
      <c r="R37" s="227"/>
      <c r="S37" s="224"/>
      <c r="T37" s="227"/>
      <c r="U37" s="224"/>
      <c r="V37" s="218"/>
      <c r="W37" s="221"/>
      <c r="X37" s="221"/>
      <c r="Y37" s="227"/>
      <c r="Z37" s="227"/>
    </row>
    <row r="38" spans="1:26" ht="15.75" customHeight="1" x14ac:dyDescent="0.25">
      <c r="A38" s="387"/>
      <c r="B38" s="372" t="s">
        <v>1452</v>
      </c>
      <c r="C38" s="372" t="s">
        <v>1453</v>
      </c>
      <c r="D38" s="372" t="s">
        <v>1454</v>
      </c>
      <c r="E38" s="372" t="s">
        <v>1445</v>
      </c>
      <c r="F38" s="372" t="s">
        <v>1455</v>
      </c>
      <c r="G38" s="225"/>
      <c r="H38" s="225"/>
      <c r="I38" s="225"/>
      <c r="J38" s="146"/>
      <c r="K38" s="146"/>
      <c r="L38" s="146"/>
      <c r="M38" s="136"/>
      <c r="N38" s="136"/>
      <c r="O38" s="222"/>
      <c r="P38" s="225"/>
      <c r="Q38" s="222"/>
      <c r="R38" s="225"/>
      <c r="S38" s="222"/>
      <c r="T38" s="225"/>
      <c r="U38" s="222"/>
      <c r="V38" s="216"/>
      <c r="W38" s="219">
        <f>O38+Q38+S38+U38</f>
        <v>0</v>
      </c>
      <c r="X38" s="219">
        <f>P38+R38+T38+V38</f>
        <v>0</v>
      </c>
      <c r="Y38" s="225"/>
      <c r="Z38" s="225"/>
    </row>
    <row r="39" spans="1:26" x14ac:dyDescent="0.25">
      <c r="A39" s="387"/>
      <c r="B39" s="373"/>
      <c r="C39" s="373"/>
      <c r="D39" s="373"/>
      <c r="E39" s="373"/>
      <c r="F39" s="373"/>
      <c r="G39" s="226"/>
      <c r="H39" s="226"/>
      <c r="I39" s="226"/>
      <c r="J39" s="146"/>
      <c r="K39" s="146"/>
      <c r="L39" s="146"/>
      <c r="M39" s="136"/>
      <c r="N39" s="136"/>
      <c r="O39" s="223"/>
      <c r="P39" s="226"/>
      <c r="Q39" s="223"/>
      <c r="R39" s="226"/>
      <c r="S39" s="223"/>
      <c r="T39" s="226"/>
      <c r="U39" s="223"/>
      <c r="V39" s="217"/>
      <c r="W39" s="220"/>
      <c r="X39" s="220"/>
      <c r="Y39" s="226"/>
      <c r="Z39" s="226"/>
    </row>
    <row r="40" spans="1:26" x14ac:dyDescent="0.25">
      <c r="A40" s="387"/>
      <c r="B40" s="373"/>
      <c r="C40" s="373"/>
      <c r="D40" s="373"/>
      <c r="E40" s="373"/>
      <c r="F40" s="373"/>
      <c r="G40" s="226"/>
      <c r="H40" s="226"/>
      <c r="I40" s="226"/>
      <c r="J40" s="146"/>
      <c r="K40" s="146"/>
      <c r="L40" s="146"/>
      <c r="M40" s="136"/>
      <c r="N40" s="136"/>
      <c r="O40" s="223"/>
      <c r="P40" s="226"/>
      <c r="Q40" s="223"/>
      <c r="R40" s="226"/>
      <c r="S40" s="223"/>
      <c r="T40" s="226"/>
      <c r="U40" s="223"/>
      <c r="V40" s="217"/>
      <c r="W40" s="220"/>
      <c r="X40" s="220"/>
      <c r="Y40" s="226"/>
      <c r="Z40" s="226"/>
    </row>
    <row r="41" spans="1:26" x14ac:dyDescent="0.25">
      <c r="A41" s="387"/>
      <c r="B41" s="373"/>
      <c r="C41" s="373"/>
      <c r="D41" s="373"/>
      <c r="E41" s="373"/>
      <c r="F41" s="373"/>
      <c r="G41" s="226"/>
      <c r="H41" s="226"/>
      <c r="I41" s="226"/>
      <c r="J41" s="146"/>
      <c r="K41" s="146"/>
      <c r="L41" s="146"/>
      <c r="M41" s="136"/>
      <c r="N41" s="136"/>
      <c r="O41" s="223"/>
      <c r="P41" s="226"/>
      <c r="Q41" s="223"/>
      <c r="R41" s="226"/>
      <c r="S41" s="223"/>
      <c r="T41" s="226"/>
      <c r="U41" s="223"/>
      <c r="V41" s="217"/>
      <c r="W41" s="220"/>
      <c r="X41" s="220"/>
      <c r="Y41" s="226"/>
      <c r="Z41" s="226"/>
    </row>
    <row r="42" spans="1:26" x14ac:dyDescent="0.25">
      <c r="A42" s="387"/>
      <c r="B42" s="373"/>
      <c r="C42" s="373"/>
      <c r="D42" s="373"/>
      <c r="E42" s="373"/>
      <c r="F42" s="373"/>
      <c r="G42" s="226"/>
      <c r="H42" s="226"/>
      <c r="I42" s="226"/>
      <c r="J42" s="146"/>
      <c r="K42" s="146"/>
      <c r="L42" s="146"/>
      <c r="M42" s="136"/>
      <c r="N42" s="136"/>
      <c r="O42" s="223"/>
      <c r="P42" s="226"/>
      <c r="Q42" s="223"/>
      <c r="R42" s="226"/>
      <c r="S42" s="223"/>
      <c r="T42" s="226"/>
      <c r="U42" s="223"/>
      <c r="V42" s="217"/>
      <c r="W42" s="220"/>
      <c r="X42" s="220"/>
      <c r="Y42" s="226"/>
      <c r="Z42" s="226"/>
    </row>
    <row r="43" spans="1:26" x14ac:dyDescent="0.25">
      <c r="A43" s="387"/>
      <c r="B43" s="373"/>
      <c r="C43" s="373"/>
      <c r="D43" s="373"/>
      <c r="E43" s="373"/>
      <c r="F43" s="373"/>
      <c r="G43" s="226"/>
      <c r="H43" s="226"/>
      <c r="I43" s="226"/>
      <c r="J43" s="146"/>
      <c r="K43" s="146"/>
      <c r="L43" s="146"/>
      <c r="M43" s="136"/>
      <c r="N43" s="136"/>
      <c r="O43" s="223"/>
      <c r="P43" s="226"/>
      <c r="Q43" s="223"/>
      <c r="R43" s="226"/>
      <c r="S43" s="223"/>
      <c r="T43" s="226"/>
      <c r="U43" s="223"/>
      <c r="V43" s="217"/>
      <c r="W43" s="220"/>
      <c r="X43" s="220"/>
      <c r="Y43" s="226"/>
      <c r="Z43" s="226"/>
    </row>
    <row r="44" spans="1:26" x14ac:dyDescent="0.25">
      <c r="A44" s="387"/>
      <c r="B44" s="373"/>
      <c r="C44" s="373"/>
      <c r="D44" s="373"/>
      <c r="E44" s="373"/>
      <c r="F44" s="373"/>
      <c r="G44" s="226"/>
      <c r="H44" s="226"/>
      <c r="I44" s="226"/>
      <c r="J44" s="146"/>
      <c r="K44" s="146"/>
      <c r="L44" s="146"/>
      <c r="M44" s="136"/>
      <c r="N44" s="136"/>
      <c r="O44" s="223"/>
      <c r="P44" s="226"/>
      <c r="Q44" s="223"/>
      <c r="R44" s="226"/>
      <c r="S44" s="223"/>
      <c r="T44" s="226"/>
      <c r="U44" s="223"/>
      <c r="V44" s="217"/>
      <c r="W44" s="220"/>
      <c r="X44" s="220"/>
      <c r="Y44" s="226"/>
      <c r="Z44" s="226"/>
    </row>
    <row r="45" spans="1:26" x14ac:dyDescent="0.25">
      <c r="A45" s="387"/>
      <c r="B45" s="373"/>
      <c r="C45" s="373"/>
      <c r="D45" s="373"/>
      <c r="E45" s="373"/>
      <c r="F45" s="373"/>
      <c r="G45" s="226"/>
      <c r="H45" s="226"/>
      <c r="I45" s="226"/>
      <c r="J45" s="146"/>
      <c r="K45" s="146"/>
      <c r="L45" s="146"/>
      <c r="M45" s="136"/>
      <c r="N45" s="136"/>
      <c r="O45" s="223"/>
      <c r="P45" s="226"/>
      <c r="Q45" s="223"/>
      <c r="R45" s="226"/>
      <c r="S45" s="223"/>
      <c r="T45" s="226"/>
      <c r="U45" s="223"/>
      <c r="V45" s="217"/>
      <c r="W45" s="220"/>
      <c r="X45" s="220"/>
      <c r="Y45" s="226"/>
      <c r="Z45" s="226"/>
    </row>
    <row r="46" spans="1:26" x14ac:dyDescent="0.25">
      <c r="A46" s="387"/>
      <c r="B46" s="373"/>
      <c r="C46" s="373"/>
      <c r="D46" s="373"/>
      <c r="E46" s="373"/>
      <c r="F46" s="373"/>
      <c r="G46" s="226"/>
      <c r="H46" s="226"/>
      <c r="I46" s="226"/>
      <c r="J46" s="146"/>
      <c r="K46" s="146"/>
      <c r="L46" s="146"/>
      <c r="M46" s="136"/>
      <c r="N46" s="136"/>
      <c r="O46" s="223"/>
      <c r="P46" s="226"/>
      <c r="Q46" s="223"/>
      <c r="R46" s="226"/>
      <c r="S46" s="223"/>
      <c r="T46" s="226"/>
      <c r="U46" s="223"/>
      <c r="V46" s="217"/>
      <c r="W46" s="220"/>
      <c r="X46" s="220"/>
      <c r="Y46" s="226"/>
      <c r="Z46" s="226"/>
    </row>
    <row r="47" spans="1:26" x14ac:dyDescent="0.25">
      <c r="A47" s="387"/>
      <c r="B47" s="373"/>
      <c r="C47" s="385"/>
      <c r="D47" s="385"/>
      <c r="E47" s="385"/>
      <c r="F47" s="385"/>
      <c r="G47" s="227"/>
      <c r="H47" s="227"/>
      <c r="I47" s="227"/>
      <c r="J47" s="146"/>
      <c r="K47" s="146"/>
      <c r="L47" s="146"/>
      <c r="M47" s="136"/>
      <c r="N47" s="136"/>
      <c r="O47" s="224"/>
      <c r="P47" s="227"/>
      <c r="Q47" s="224"/>
      <c r="R47" s="227"/>
      <c r="S47" s="224"/>
      <c r="T47" s="227"/>
      <c r="U47" s="224"/>
      <c r="V47" s="218"/>
      <c r="W47" s="221"/>
      <c r="X47" s="221"/>
      <c r="Y47" s="227"/>
      <c r="Z47" s="227"/>
    </row>
    <row r="48" spans="1:26" ht="15.75" customHeight="1" x14ac:dyDescent="0.25">
      <c r="A48" s="387"/>
      <c r="B48" s="373"/>
      <c r="C48" s="372" t="s">
        <v>1456</v>
      </c>
      <c r="D48" s="372" t="s">
        <v>1457</v>
      </c>
      <c r="E48" s="372" t="s">
        <v>1458</v>
      </c>
      <c r="F48" s="372" t="s">
        <v>1459</v>
      </c>
      <c r="G48" s="225"/>
      <c r="H48" s="225"/>
      <c r="I48" s="225"/>
      <c r="J48" s="146"/>
      <c r="K48" s="146"/>
      <c r="L48" s="146"/>
      <c r="M48" s="136"/>
      <c r="N48" s="136"/>
      <c r="O48" s="222"/>
      <c r="P48" s="225"/>
      <c r="Q48" s="222"/>
      <c r="R48" s="225"/>
      <c r="S48" s="222"/>
      <c r="T48" s="225"/>
      <c r="U48" s="222"/>
      <c r="V48" s="216"/>
      <c r="W48" s="219">
        <f>O48+Q48+S48+U48</f>
        <v>0</v>
      </c>
      <c r="X48" s="219">
        <f>P48+R48+T48+V48</f>
        <v>0</v>
      </c>
      <c r="Y48" s="225"/>
      <c r="Z48" s="225"/>
    </row>
    <row r="49" spans="1:26" x14ac:dyDescent="0.25">
      <c r="A49" s="387"/>
      <c r="B49" s="373"/>
      <c r="C49" s="373"/>
      <c r="D49" s="373"/>
      <c r="E49" s="373"/>
      <c r="F49" s="373"/>
      <c r="G49" s="226"/>
      <c r="H49" s="226"/>
      <c r="I49" s="226"/>
      <c r="J49" s="146"/>
      <c r="K49" s="146"/>
      <c r="L49" s="146"/>
      <c r="M49" s="136"/>
      <c r="N49" s="136"/>
      <c r="O49" s="223"/>
      <c r="P49" s="226"/>
      <c r="Q49" s="223"/>
      <c r="R49" s="226"/>
      <c r="S49" s="223"/>
      <c r="T49" s="226"/>
      <c r="U49" s="223"/>
      <c r="V49" s="217"/>
      <c r="W49" s="220"/>
      <c r="X49" s="220"/>
      <c r="Y49" s="226"/>
      <c r="Z49" s="226"/>
    </row>
    <row r="50" spans="1:26" x14ac:dyDescent="0.25">
      <c r="A50" s="387"/>
      <c r="B50" s="373"/>
      <c r="C50" s="373"/>
      <c r="D50" s="373"/>
      <c r="E50" s="373"/>
      <c r="F50" s="373"/>
      <c r="G50" s="226"/>
      <c r="H50" s="226"/>
      <c r="I50" s="226"/>
      <c r="J50" s="146"/>
      <c r="K50" s="146"/>
      <c r="L50" s="146"/>
      <c r="M50" s="136"/>
      <c r="N50" s="136"/>
      <c r="O50" s="223"/>
      <c r="P50" s="226"/>
      <c r="Q50" s="223"/>
      <c r="R50" s="226"/>
      <c r="S50" s="223"/>
      <c r="T50" s="226"/>
      <c r="U50" s="223"/>
      <c r="V50" s="217"/>
      <c r="W50" s="220"/>
      <c r="X50" s="220"/>
      <c r="Y50" s="226"/>
      <c r="Z50" s="226"/>
    </row>
    <row r="51" spans="1:26" x14ac:dyDescent="0.25">
      <c r="A51" s="387"/>
      <c r="B51" s="373"/>
      <c r="C51" s="373"/>
      <c r="D51" s="373"/>
      <c r="E51" s="373"/>
      <c r="F51" s="373"/>
      <c r="G51" s="226"/>
      <c r="H51" s="226"/>
      <c r="I51" s="226"/>
      <c r="J51" s="146"/>
      <c r="K51" s="146"/>
      <c r="L51" s="146"/>
      <c r="M51" s="136"/>
      <c r="N51" s="136"/>
      <c r="O51" s="223"/>
      <c r="P51" s="226"/>
      <c r="Q51" s="223"/>
      <c r="R51" s="226"/>
      <c r="S51" s="223"/>
      <c r="T51" s="226"/>
      <c r="U51" s="223"/>
      <c r="V51" s="217"/>
      <c r="W51" s="220"/>
      <c r="X51" s="220"/>
      <c r="Y51" s="226"/>
      <c r="Z51" s="226"/>
    </row>
    <row r="52" spans="1:26" x14ac:dyDescent="0.25">
      <c r="A52" s="387"/>
      <c r="B52" s="373"/>
      <c r="C52" s="373"/>
      <c r="D52" s="373"/>
      <c r="E52" s="373"/>
      <c r="F52" s="373"/>
      <c r="G52" s="226"/>
      <c r="H52" s="226"/>
      <c r="I52" s="226"/>
      <c r="J52" s="146"/>
      <c r="K52" s="146"/>
      <c r="L52" s="146"/>
      <c r="M52" s="136"/>
      <c r="N52" s="136"/>
      <c r="O52" s="223"/>
      <c r="P52" s="226"/>
      <c r="Q52" s="223"/>
      <c r="R52" s="226"/>
      <c r="S52" s="223"/>
      <c r="T52" s="226"/>
      <c r="U52" s="223"/>
      <c r="V52" s="217"/>
      <c r="W52" s="220"/>
      <c r="X52" s="220"/>
      <c r="Y52" s="226"/>
      <c r="Z52" s="226"/>
    </row>
    <row r="53" spans="1:26" x14ac:dyDescent="0.25">
      <c r="A53" s="387"/>
      <c r="B53" s="373"/>
      <c r="C53" s="373"/>
      <c r="D53" s="373"/>
      <c r="E53" s="373"/>
      <c r="F53" s="373"/>
      <c r="G53" s="226"/>
      <c r="H53" s="226"/>
      <c r="I53" s="226"/>
      <c r="J53" s="146"/>
      <c r="K53" s="146"/>
      <c r="L53" s="146"/>
      <c r="M53" s="136"/>
      <c r="N53" s="136"/>
      <c r="O53" s="223"/>
      <c r="P53" s="226"/>
      <c r="Q53" s="223"/>
      <c r="R53" s="226"/>
      <c r="S53" s="223"/>
      <c r="T53" s="226"/>
      <c r="U53" s="223"/>
      <c r="V53" s="217"/>
      <c r="W53" s="220"/>
      <c r="X53" s="220"/>
      <c r="Y53" s="226"/>
      <c r="Z53" s="226"/>
    </row>
    <row r="54" spans="1:26" x14ac:dyDescent="0.25">
      <c r="A54" s="387"/>
      <c r="B54" s="373"/>
      <c r="C54" s="373"/>
      <c r="D54" s="373"/>
      <c r="E54" s="373"/>
      <c r="F54" s="373"/>
      <c r="G54" s="226"/>
      <c r="H54" s="226"/>
      <c r="I54" s="226"/>
      <c r="J54" s="146"/>
      <c r="K54" s="146"/>
      <c r="L54" s="146"/>
      <c r="M54" s="136"/>
      <c r="N54" s="136"/>
      <c r="O54" s="223"/>
      <c r="P54" s="226"/>
      <c r="Q54" s="223"/>
      <c r="R54" s="226"/>
      <c r="S54" s="223"/>
      <c r="T54" s="226"/>
      <c r="U54" s="223"/>
      <c r="V54" s="217"/>
      <c r="W54" s="220"/>
      <c r="X54" s="220"/>
      <c r="Y54" s="226"/>
      <c r="Z54" s="226"/>
    </row>
    <row r="55" spans="1:26" x14ac:dyDescent="0.25">
      <c r="A55" s="387"/>
      <c r="B55" s="373"/>
      <c r="C55" s="373"/>
      <c r="D55" s="373"/>
      <c r="E55" s="373"/>
      <c r="F55" s="373"/>
      <c r="G55" s="226"/>
      <c r="H55" s="226"/>
      <c r="I55" s="226"/>
      <c r="J55" s="146"/>
      <c r="K55" s="146"/>
      <c r="L55" s="146"/>
      <c r="M55" s="136"/>
      <c r="N55" s="136"/>
      <c r="O55" s="223"/>
      <c r="P55" s="226"/>
      <c r="Q55" s="223"/>
      <c r="R55" s="226"/>
      <c r="S55" s="223"/>
      <c r="T55" s="226"/>
      <c r="U55" s="223"/>
      <c r="V55" s="217"/>
      <c r="W55" s="220"/>
      <c r="X55" s="220"/>
      <c r="Y55" s="226"/>
      <c r="Z55" s="226"/>
    </row>
    <row r="56" spans="1:26" x14ac:dyDescent="0.25">
      <c r="A56" s="387"/>
      <c r="B56" s="373"/>
      <c r="C56" s="373"/>
      <c r="D56" s="373"/>
      <c r="E56" s="373"/>
      <c r="F56" s="373"/>
      <c r="G56" s="226"/>
      <c r="H56" s="226"/>
      <c r="I56" s="226"/>
      <c r="J56" s="146"/>
      <c r="K56" s="146"/>
      <c r="L56" s="146"/>
      <c r="M56" s="136"/>
      <c r="N56" s="136"/>
      <c r="O56" s="223"/>
      <c r="P56" s="226"/>
      <c r="Q56" s="223"/>
      <c r="R56" s="226"/>
      <c r="S56" s="223"/>
      <c r="T56" s="226"/>
      <c r="U56" s="223"/>
      <c r="V56" s="217"/>
      <c r="W56" s="220"/>
      <c r="X56" s="220"/>
      <c r="Y56" s="226"/>
      <c r="Z56" s="226"/>
    </row>
    <row r="57" spans="1:26" x14ac:dyDescent="0.25">
      <c r="A57" s="387"/>
      <c r="B57" s="373"/>
      <c r="C57" s="373"/>
      <c r="D57" s="373"/>
      <c r="E57" s="373"/>
      <c r="F57" s="373"/>
      <c r="G57" s="227"/>
      <c r="H57" s="227"/>
      <c r="I57" s="227"/>
      <c r="J57" s="146"/>
      <c r="K57" s="146"/>
      <c r="L57" s="146"/>
      <c r="M57" s="136"/>
      <c r="N57" s="136"/>
      <c r="O57" s="224"/>
      <c r="P57" s="227"/>
      <c r="Q57" s="224"/>
      <c r="R57" s="227"/>
      <c r="S57" s="224"/>
      <c r="T57" s="227"/>
      <c r="U57" s="224"/>
      <c r="V57" s="218"/>
      <c r="W57" s="221"/>
      <c r="X57" s="221"/>
      <c r="Y57" s="227"/>
      <c r="Z57" s="227"/>
    </row>
    <row r="58" spans="1:26" x14ac:dyDescent="0.25">
      <c r="A58" s="387"/>
      <c r="B58" s="373"/>
      <c r="C58" s="372" t="s">
        <v>1107</v>
      </c>
      <c r="D58" s="372" t="s">
        <v>1460</v>
      </c>
      <c r="E58" s="372" t="s">
        <v>1461</v>
      </c>
      <c r="F58" s="372" t="s">
        <v>1462</v>
      </c>
      <c r="G58" s="225"/>
      <c r="H58" s="225"/>
      <c r="I58" s="225"/>
      <c r="J58" s="146"/>
      <c r="K58" s="146"/>
      <c r="L58" s="146"/>
      <c r="M58" s="136"/>
      <c r="N58" s="136"/>
      <c r="O58" s="222"/>
      <c r="P58" s="225"/>
      <c r="Q58" s="222"/>
      <c r="R58" s="225"/>
      <c r="S58" s="222"/>
      <c r="T58" s="225"/>
      <c r="U58" s="222"/>
      <c r="V58" s="216"/>
      <c r="W58" s="219">
        <f>O58+Q58+S58+U58</f>
        <v>0</v>
      </c>
      <c r="X58" s="219">
        <f>P58+R58+T58+V58</f>
        <v>0</v>
      </c>
      <c r="Y58" s="225"/>
      <c r="Z58" s="225"/>
    </row>
    <row r="59" spans="1:26" x14ac:dyDescent="0.25">
      <c r="A59" s="387"/>
      <c r="B59" s="373"/>
      <c r="C59" s="373"/>
      <c r="D59" s="373"/>
      <c r="E59" s="373"/>
      <c r="F59" s="373"/>
      <c r="G59" s="226"/>
      <c r="H59" s="226"/>
      <c r="I59" s="226"/>
      <c r="J59" s="146"/>
      <c r="K59" s="146"/>
      <c r="L59" s="146"/>
      <c r="M59" s="136"/>
      <c r="N59" s="136"/>
      <c r="O59" s="223"/>
      <c r="P59" s="226"/>
      <c r="Q59" s="223"/>
      <c r="R59" s="226"/>
      <c r="S59" s="223"/>
      <c r="T59" s="226"/>
      <c r="U59" s="223"/>
      <c r="V59" s="217"/>
      <c r="W59" s="220"/>
      <c r="X59" s="220"/>
      <c r="Y59" s="226"/>
      <c r="Z59" s="226"/>
    </row>
    <row r="60" spans="1:26" x14ac:dyDescent="0.25">
      <c r="A60" s="387"/>
      <c r="B60" s="373"/>
      <c r="C60" s="373"/>
      <c r="D60" s="373"/>
      <c r="E60" s="373"/>
      <c r="F60" s="373"/>
      <c r="G60" s="226"/>
      <c r="H60" s="226"/>
      <c r="I60" s="226"/>
      <c r="J60" s="146"/>
      <c r="K60" s="146"/>
      <c r="L60" s="146"/>
      <c r="M60" s="136"/>
      <c r="N60" s="136"/>
      <c r="O60" s="223"/>
      <c r="P60" s="226"/>
      <c r="Q60" s="223"/>
      <c r="R60" s="226"/>
      <c r="S60" s="223"/>
      <c r="T60" s="226"/>
      <c r="U60" s="223"/>
      <c r="V60" s="217"/>
      <c r="W60" s="220"/>
      <c r="X60" s="220"/>
      <c r="Y60" s="226"/>
      <c r="Z60" s="226"/>
    </row>
    <row r="61" spans="1:26" x14ac:dyDescent="0.25">
      <c r="A61" s="387"/>
      <c r="B61" s="373"/>
      <c r="C61" s="373"/>
      <c r="D61" s="373"/>
      <c r="E61" s="373"/>
      <c r="F61" s="373"/>
      <c r="G61" s="226"/>
      <c r="H61" s="226"/>
      <c r="I61" s="226"/>
      <c r="J61" s="146"/>
      <c r="K61" s="146"/>
      <c r="L61" s="146"/>
      <c r="M61" s="136"/>
      <c r="N61" s="136"/>
      <c r="O61" s="223"/>
      <c r="P61" s="226"/>
      <c r="Q61" s="223"/>
      <c r="R61" s="226"/>
      <c r="S61" s="223"/>
      <c r="T61" s="226"/>
      <c r="U61" s="223"/>
      <c r="V61" s="217"/>
      <c r="W61" s="220"/>
      <c r="X61" s="220"/>
      <c r="Y61" s="226"/>
      <c r="Z61" s="226"/>
    </row>
    <row r="62" spans="1:26" x14ac:dyDescent="0.25">
      <c r="A62" s="387"/>
      <c r="B62" s="373"/>
      <c r="C62" s="373"/>
      <c r="D62" s="373"/>
      <c r="E62" s="373"/>
      <c r="F62" s="373"/>
      <c r="G62" s="226"/>
      <c r="H62" s="226"/>
      <c r="I62" s="226"/>
      <c r="J62" s="146"/>
      <c r="K62" s="146"/>
      <c r="L62" s="146"/>
      <c r="M62" s="136"/>
      <c r="N62" s="136"/>
      <c r="O62" s="223"/>
      <c r="P62" s="226"/>
      <c r="Q62" s="223"/>
      <c r="R62" s="226"/>
      <c r="S62" s="223"/>
      <c r="T62" s="226"/>
      <c r="U62" s="223"/>
      <c r="V62" s="217"/>
      <c r="W62" s="220"/>
      <c r="X62" s="220"/>
      <c r="Y62" s="226"/>
      <c r="Z62" s="226"/>
    </row>
    <row r="63" spans="1:26" x14ac:dyDescent="0.25">
      <c r="A63" s="387"/>
      <c r="B63" s="373"/>
      <c r="C63" s="373"/>
      <c r="D63" s="373"/>
      <c r="E63" s="373"/>
      <c r="F63" s="373"/>
      <c r="G63" s="226"/>
      <c r="H63" s="226"/>
      <c r="I63" s="226"/>
      <c r="J63" s="146"/>
      <c r="K63" s="146"/>
      <c r="L63" s="146"/>
      <c r="M63" s="136"/>
      <c r="N63" s="136"/>
      <c r="O63" s="223"/>
      <c r="P63" s="226"/>
      <c r="Q63" s="223"/>
      <c r="R63" s="226"/>
      <c r="S63" s="223"/>
      <c r="T63" s="226"/>
      <c r="U63" s="223"/>
      <c r="V63" s="217"/>
      <c r="W63" s="220"/>
      <c r="X63" s="220"/>
      <c r="Y63" s="226"/>
      <c r="Z63" s="226"/>
    </row>
    <row r="64" spans="1:26" x14ac:dyDescent="0.25">
      <c r="A64" s="387"/>
      <c r="B64" s="373"/>
      <c r="C64" s="373"/>
      <c r="D64" s="373"/>
      <c r="E64" s="373"/>
      <c r="F64" s="373"/>
      <c r="G64" s="226"/>
      <c r="H64" s="226"/>
      <c r="I64" s="226"/>
      <c r="J64" s="146"/>
      <c r="K64" s="146"/>
      <c r="L64" s="146"/>
      <c r="M64" s="136"/>
      <c r="N64" s="136"/>
      <c r="O64" s="223"/>
      <c r="P64" s="226"/>
      <c r="Q64" s="223"/>
      <c r="R64" s="226"/>
      <c r="S64" s="223"/>
      <c r="T64" s="226"/>
      <c r="U64" s="223"/>
      <c r="V64" s="217"/>
      <c r="W64" s="220"/>
      <c r="X64" s="220"/>
      <c r="Y64" s="226"/>
      <c r="Z64" s="226"/>
    </row>
    <row r="65" spans="1:26" x14ac:dyDescent="0.25">
      <c r="A65" s="387"/>
      <c r="B65" s="373"/>
      <c r="C65" s="373"/>
      <c r="D65" s="373"/>
      <c r="E65" s="373"/>
      <c r="F65" s="373"/>
      <c r="G65" s="226"/>
      <c r="H65" s="226"/>
      <c r="I65" s="226"/>
      <c r="J65" s="146"/>
      <c r="K65" s="146"/>
      <c r="L65" s="146"/>
      <c r="M65" s="136"/>
      <c r="N65" s="136"/>
      <c r="O65" s="223"/>
      <c r="P65" s="226"/>
      <c r="Q65" s="223"/>
      <c r="R65" s="226"/>
      <c r="S65" s="223"/>
      <c r="T65" s="226"/>
      <c r="U65" s="223"/>
      <c r="V65" s="217"/>
      <c r="W65" s="220"/>
      <c r="X65" s="220"/>
      <c r="Y65" s="226"/>
      <c r="Z65" s="226"/>
    </row>
    <row r="66" spans="1:26" x14ac:dyDescent="0.25">
      <c r="A66" s="387"/>
      <c r="B66" s="373"/>
      <c r="C66" s="373"/>
      <c r="D66" s="373"/>
      <c r="E66" s="373"/>
      <c r="F66" s="373"/>
      <c r="G66" s="226"/>
      <c r="H66" s="226"/>
      <c r="I66" s="226"/>
      <c r="J66" s="146"/>
      <c r="K66" s="146"/>
      <c r="L66" s="146"/>
      <c r="M66" s="136"/>
      <c r="N66" s="136"/>
      <c r="O66" s="223"/>
      <c r="P66" s="226"/>
      <c r="Q66" s="223"/>
      <c r="R66" s="226"/>
      <c r="S66" s="223"/>
      <c r="T66" s="226"/>
      <c r="U66" s="223"/>
      <c r="V66" s="217"/>
      <c r="W66" s="220"/>
      <c r="X66" s="220"/>
      <c r="Y66" s="226"/>
      <c r="Z66" s="226"/>
    </row>
    <row r="67" spans="1:26" x14ac:dyDescent="0.25">
      <c r="A67" s="387"/>
      <c r="B67" s="373"/>
      <c r="C67" s="373"/>
      <c r="D67" s="385"/>
      <c r="E67" s="385"/>
      <c r="F67" s="385"/>
      <c r="G67" s="227"/>
      <c r="H67" s="227"/>
      <c r="I67" s="227"/>
      <c r="J67" s="146"/>
      <c r="K67" s="146"/>
      <c r="L67" s="146"/>
      <c r="M67" s="136"/>
      <c r="N67" s="136"/>
      <c r="O67" s="224"/>
      <c r="P67" s="227"/>
      <c r="Q67" s="224"/>
      <c r="R67" s="227"/>
      <c r="S67" s="224"/>
      <c r="T67" s="227"/>
      <c r="U67" s="224"/>
      <c r="V67" s="218"/>
      <c r="W67" s="221"/>
      <c r="X67" s="221"/>
      <c r="Y67" s="227"/>
      <c r="Z67" s="227"/>
    </row>
    <row r="68" spans="1:26" ht="15.75" customHeight="1" x14ac:dyDescent="0.25">
      <c r="A68" s="368" t="s">
        <v>1470</v>
      </c>
      <c r="B68" s="368" t="s">
        <v>1463</v>
      </c>
      <c r="C68" s="378" t="s">
        <v>1464</v>
      </c>
      <c r="D68" s="379" t="s">
        <v>1465</v>
      </c>
      <c r="E68" s="372" t="s">
        <v>1466</v>
      </c>
      <c r="F68" s="372" t="s">
        <v>1467</v>
      </c>
      <c r="G68" s="225"/>
      <c r="H68" s="225"/>
      <c r="I68" s="225"/>
      <c r="J68" s="146"/>
      <c r="K68" s="146"/>
      <c r="L68" s="146"/>
      <c r="M68" s="136"/>
      <c r="N68" s="136"/>
      <c r="O68" s="222"/>
      <c r="P68" s="225"/>
      <c r="Q68" s="222"/>
      <c r="R68" s="225"/>
      <c r="S68" s="222"/>
      <c r="T68" s="225"/>
      <c r="U68" s="222"/>
      <c r="V68" s="216"/>
      <c r="W68" s="219">
        <f>O68+Q68+S68+U68</f>
        <v>0</v>
      </c>
      <c r="X68" s="219">
        <f>P68+R68+T68+V68</f>
        <v>0</v>
      </c>
      <c r="Y68" s="225"/>
      <c r="Z68" s="225"/>
    </row>
    <row r="69" spans="1:26" x14ac:dyDescent="0.25">
      <c r="A69" s="368"/>
      <c r="B69" s="368"/>
      <c r="C69" s="378"/>
      <c r="D69" s="380"/>
      <c r="E69" s="373"/>
      <c r="F69" s="373"/>
      <c r="G69" s="226"/>
      <c r="H69" s="226"/>
      <c r="I69" s="226"/>
      <c r="J69" s="146"/>
      <c r="K69" s="146"/>
      <c r="L69" s="146"/>
      <c r="M69" s="136"/>
      <c r="N69" s="136"/>
      <c r="O69" s="223"/>
      <c r="P69" s="226"/>
      <c r="Q69" s="223"/>
      <c r="R69" s="226"/>
      <c r="S69" s="223"/>
      <c r="T69" s="226"/>
      <c r="U69" s="223"/>
      <c r="V69" s="217"/>
      <c r="W69" s="220"/>
      <c r="X69" s="220"/>
      <c r="Y69" s="226"/>
      <c r="Z69" s="226"/>
    </row>
    <row r="70" spans="1:26" x14ac:dyDescent="0.25">
      <c r="A70" s="368"/>
      <c r="B70" s="368"/>
      <c r="C70" s="378"/>
      <c r="D70" s="380"/>
      <c r="E70" s="373"/>
      <c r="F70" s="373"/>
      <c r="G70" s="226"/>
      <c r="H70" s="226"/>
      <c r="I70" s="226"/>
      <c r="J70" s="146"/>
      <c r="K70" s="146"/>
      <c r="L70" s="146"/>
      <c r="M70" s="136"/>
      <c r="N70" s="136"/>
      <c r="O70" s="223"/>
      <c r="P70" s="226"/>
      <c r="Q70" s="223"/>
      <c r="R70" s="226"/>
      <c r="S70" s="223"/>
      <c r="T70" s="226"/>
      <c r="U70" s="223"/>
      <c r="V70" s="217"/>
      <c r="W70" s="220"/>
      <c r="X70" s="220"/>
      <c r="Y70" s="226"/>
      <c r="Z70" s="226"/>
    </row>
    <row r="71" spans="1:26" x14ac:dyDescent="0.25">
      <c r="A71" s="368"/>
      <c r="B71" s="368"/>
      <c r="C71" s="378"/>
      <c r="D71" s="380"/>
      <c r="E71" s="373"/>
      <c r="F71" s="373"/>
      <c r="G71" s="226"/>
      <c r="H71" s="226"/>
      <c r="I71" s="226"/>
      <c r="J71" s="146"/>
      <c r="K71" s="146"/>
      <c r="L71" s="146"/>
      <c r="M71" s="136"/>
      <c r="N71" s="136"/>
      <c r="O71" s="223"/>
      <c r="P71" s="226"/>
      <c r="Q71" s="223"/>
      <c r="R71" s="226"/>
      <c r="S71" s="223"/>
      <c r="T71" s="226"/>
      <c r="U71" s="223"/>
      <c r="V71" s="217"/>
      <c r="W71" s="220"/>
      <c r="X71" s="220"/>
      <c r="Y71" s="226"/>
      <c r="Z71" s="226"/>
    </row>
    <row r="72" spans="1:26" x14ac:dyDescent="0.25">
      <c r="A72" s="368"/>
      <c r="B72" s="368"/>
      <c r="C72" s="378"/>
      <c r="D72" s="380"/>
      <c r="E72" s="373"/>
      <c r="F72" s="373"/>
      <c r="G72" s="226"/>
      <c r="H72" s="226"/>
      <c r="I72" s="226"/>
      <c r="J72" s="146"/>
      <c r="K72" s="146"/>
      <c r="L72" s="146"/>
      <c r="M72" s="136"/>
      <c r="N72" s="136"/>
      <c r="O72" s="223"/>
      <c r="P72" s="226"/>
      <c r="Q72" s="223"/>
      <c r="R72" s="226"/>
      <c r="S72" s="223"/>
      <c r="T72" s="226"/>
      <c r="U72" s="223"/>
      <c r="V72" s="217"/>
      <c r="W72" s="220"/>
      <c r="X72" s="220"/>
      <c r="Y72" s="226"/>
      <c r="Z72" s="226"/>
    </row>
    <row r="73" spans="1:26" x14ac:dyDescent="0.25">
      <c r="A73" s="368"/>
      <c r="B73" s="368"/>
      <c r="C73" s="378"/>
      <c r="D73" s="380"/>
      <c r="E73" s="373"/>
      <c r="F73" s="373"/>
      <c r="G73" s="226"/>
      <c r="H73" s="226"/>
      <c r="I73" s="226"/>
      <c r="J73" s="146"/>
      <c r="K73" s="146"/>
      <c r="L73" s="146"/>
      <c r="M73" s="136"/>
      <c r="N73" s="136"/>
      <c r="O73" s="223"/>
      <c r="P73" s="226"/>
      <c r="Q73" s="223"/>
      <c r="R73" s="226"/>
      <c r="S73" s="223"/>
      <c r="T73" s="226"/>
      <c r="U73" s="223"/>
      <c r="V73" s="217"/>
      <c r="W73" s="220"/>
      <c r="X73" s="220"/>
      <c r="Y73" s="226"/>
      <c r="Z73" s="226"/>
    </row>
    <row r="74" spans="1:26" x14ac:dyDescent="0.25">
      <c r="A74" s="368"/>
      <c r="B74" s="368"/>
      <c r="C74" s="378"/>
      <c r="D74" s="380"/>
      <c r="E74" s="373"/>
      <c r="F74" s="373"/>
      <c r="G74" s="226"/>
      <c r="H74" s="226"/>
      <c r="I74" s="226"/>
      <c r="J74" s="146"/>
      <c r="K74" s="146"/>
      <c r="L74" s="146"/>
      <c r="M74" s="136"/>
      <c r="N74" s="136"/>
      <c r="O74" s="223"/>
      <c r="P74" s="226"/>
      <c r="Q74" s="223"/>
      <c r="R74" s="226"/>
      <c r="S74" s="223"/>
      <c r="T74" s="226"/>
      <c r="U74" s="223"/>
      <c r="V74" s="217"/>
      <c r="W74" s="220"/>
      <c r="X74" s="220"/>
      <c r="Y74" s="226"/>
      <c r="Z74" s="226"/>
    </row>
    <row r="75" spans="1:26" x14ac:dyDescent="0.25">
      <c r="A75" s="368"/>
      <c r="B75" s="368"/>
      <c r="C75" s="378"/>
      <c r="D75" s="380"/>
      <c r="E75" s="373"/>
      <c r="F75" s="373"/>
      <c r="G75" s="226"/>
      <c r="H75" s="226"/>
      <c r="I75" s="226"/>
      <c r="J75" s="146"/>
      <c r="K75" s="146"/>
      <c r="L75" s="146"/>
      <c r="M75" s="136"/>
      <c r="N75" s="136"/>
      <c r="O75" s="223"/>
      <c r="P75" s="226"/>
      <c r="Q75" s="223"/>
      <c r="R75" s="226"/>
      <c r="S75" s="223"/>
      <c r="T75" s="226"/>
      <c r="U75" s="223"/>
      <c r="V75" s="217"/>
      <c r="W75" s="220"/>
      <c r="X75" s="220"/>
      <c r="Y75" s="226"/>
      <c r="Z75" s="226"/>
    </row>
    <row r="76" spans="1:26" x14ac:dyDescent="0.25">
      <c r="A76" s="368"/>
      <c r="B76" s="368"/>
      <c r="C76" s="378"/>
      <c r="D76" s="380"/>
      <c r="E76" s="373"/>
      <c r="F76" s="373"/>
      <c r="G76" s="226"/>
      <c r="H76" s="226"/>
      <c r="I76" s="226"/>
      <c r="J76" s="146"/>
      <c r="K76" s="146"/>
      <c r="L76" s="146"/>
      <c r="M76" s="136"/>
      <c r="N76" s="136"/>
      <c r="O76" s="223"/>
      <c r="P76" s="226"/>
      <c r="Q76" s="223"/>
      <c r="R76" s="226"/>
      <c r="S76" s="223"/>
      <c r="T76" s="226"/>
      <c r="U76" s="223"/>
      <c r="V76" s="217"/>
      <c r="W76" s="220"/>
      <c r="X76" s="220"/>
      <c r="Y76" s="226"/>
      <c r="Z76" s="226"/>
    </row>
    <row r="77" spans="1:26" x14ac:dyDescent="0.25">
      <c r="A77" s="368"/>
      <c r="B77" s="368"/>
      <c r="C77" s="378"/>
      <c r="D77" s="380"/>
      <c r="E77" s="385"/>
      <c r="F77" s="385"/>
      <c r="G77" s="227"/>
      <c r="H77" s="227"/>
      <c r="I77" s="227"/>
      <c r="J77" s="146"/>
      <c r="K77" s="146"/>
      <c r="L77" s="146"/>
      <c r="M77" s="136"/>
      <c r="N77" s="136"/>
      <c r="O77" s="224"/>
      <c r="P77" s="227"/>
      <c r="Q77" s="224"/>
      <c r="R77" s="227"/>
      <c r="S77" s="224"/>
      <c r="T77" s="227"/>
      <c r="U77" s="224"/>
      <c r="V77" s="218"/>
      <c r="W77" s="221"/>
      <c r="X77" s="221"/>
      <c r="Y77" s="227"/>
      <c r="Z77" s="227"/>
    </row>
    <row r="78" spans="1:26" x14ac:dyDescent="0.25">
      <c r="A78" s="368"/>
      <c r="B78" s="368"/>
      <c r="C78" s="378"/>
      <c r="D78" s="380"/>
      <c r="E78" s="372" t="s">
        <v>1468</v>
      </c>
      <c r="F78" s="372" t="s">
        <v>1469</v>
      </c>
      <c r="G78" s="225"/>
      <c r="H78" s="225"/>
      <c r="I78" s="225"/>
      <c r="J78" s="146"/>
      <c r="K78" s="146"/>
      <c r="L78" s="146"/>
      <c r="M78" s="136"/>
      <c r="N78" s="136"/>
      <c r="O78" s="222"/>
      <c r="P78" s="225"/>
      <c r="Q78" s="222"/>
      <c r="R78" s="225"/>
      <c r="S78" s="222"/>
      <c r="T78" s="225"/>
      <c r="U78" s="222"/>
      <c r="V78" s="216"/>
      <c r="W78" s="219">
        <f>O78+Q78+S78+U78</f>
        <v>0</v>
      </c>
      <c r="X78" s="219">
        <f>P78+R78+T78+V78</f>
        <v>0</v>
      </c>
      <c r="Y78" s="225"/>
      <c r="Z78" s="225"/>
    </row>
    <row r="79" spans="1:26" x14ac:dyDescent="0.25">
      <c r="A79" s="368"/>
      <c r="B79" s="368"/>
      <c r="C79" s="378"/>
      <c r="D79" s="380"/>
      <c r="E79" s="373"/>
      <c r="F79" s="373"/>
      <c r="G79" s="226"/>
      <c r="H79" s="226"/>
      <c r="I79" s="226"/>
      <c r="J79" s="146"/>
      <c r="K79" s="146"/>
      <c r="L79" s="146"/>
      <c r="M79" s="136"/>
      <c r="N79" s="136"/>
      <c r="O79" s="223"/>
      <c r="P79" s="226"/>
      <c r="Q79" s="223"/>
      <c r="R79" s="226"/>
      <c r="S79" s="223"/>
      <c r="T79" s="226"/>
      <c r="U79" s="223"/>
      <c r="V79" s="217"/>
      <c r="W79" s="220"/>
      <c r="X79" s="220"/>
      <c r="Y79" s="226"/>
      <c r="Z79" s="226"/>
    </row>
    <row r="80" spans="1:26" x14ac:dyDescent="0.25">
      <c r="A80" s="368"/>
      <c r="B80" s="368"/>
      <c r="C80" s="378"/>
      <c r="D80" s="380"/>
      <c r="E80" s="373"/>
      <c r="F80" s="373"/>
      <c r="G80" s="226"/>
      <c r="H80" s="226"/>
      <c r="I80" s="226"/>
      <c r="J80" s="146"/>
      <c r="K80" s="146"/>
      <c r="L80" s="146"/>
      <c r="M80" s="136"/>
      <c r="N80" s="136"/>
      <c r="O80" s="223"/>
      <c r="P80" s="226"/>
      <c r="Q80" s="223"/>
      <c r="R80" s="226"/>
      <c r="S80" s="223"/>
      <c r="T80" s="226"/>
      <c r="U80" s="223"/>
      <c r="V80" s="217"/>
      <c r="W80" s="220"/>
      <c r="X80" s="220"/>
      <c r="Y80" s="226"/>
      <c r="Z80" s="226"/>
    </row>
    <row r="81" spans="1:26" x14ac:dyDescent="0.25">
      <c r="A81" s="368"/>
      <c r="B81" s="368"/>
      <c r="C81" s="378"/>
      <c r="D81" s="380"/>
      <c r="E81" s="373"/>
      <c r="F81" s="373"/>
      <c r="G81" s="226"/>
      <c r="H81" s="226"/>
      <c r="I81" s="226"/>
      <c r="J81" s="146"/>
      <c r="K81" s="146"/>
      <c r="L81" s="146"/>
      <c r="M81" s="136"/>
      <c r="N81" s="136"/>
      <c r="O81" s="223"/>
      <c r="P81" s="226"/>
      <c r="Q81" s="223"/>
      <c r="R81" s="226"/>
      <c r="S81" s="223"/>
      <c r="T81" s="226"/>
      <c r="U81" s="223"/>
      <c r="V81" s="217"/>
      <c r="W81" s="220"/>
      <c r="X81" s="220"/>
      <c r="Y81" s="226"/>
      <c r="Z81" s="226"/>
    </row>
    <row r="82" spans="1:26" x14ac:dyDescent="0.25">
      <c r="A82" s="368"/>
      <c r="B82" s="368"/>
      <c r="C82" s="378"/>
      <c r="D82" s="380"/>
      <c r="E82" s="373"/>
      <c r="F82" s="373"/>
      <c r="G82" s="226"/>
      <c r="H82" s="226"/>
      <c r="I82" s="226"/>
      <c r="J82" s="146"/>
      <c r="K82" s="146"/>
      <c r="L82" s="146"/>
      <c r="M82" s="136"/>
      <c r="N82" s="136"/>
      <c r="O82" s="223"/>
      <c r="P82" s="226"/>
      <c r="Q82" s="223"/>
      <c r="R82" s="226"/>
      <c r="S82" s="223"/>
      <c r="T82" s="226"/>
      <c r="U82" s="223"/>
      <c r="V82" s="217"/>
      <c r="W82" s="220"/>
      <c r="X82" s="220"/>
      <c r="Y82" s="226"/>
      <c r="Z82" s="226"/>
    </row>
    <row r="83" spans="1:26" x14ac:dyDescent="0.25">
      <c r="A83" s="368"/>
      <c r="B83" s="368"/>
      <c r="C83" s="378"/>
      <c r="D83" s="380"/>
      <c r="E83" s="373"/>
      <c r="F83" s="373"/>
      <c r="G83" s="226"/>
      <c r="H83" s="226"/>
      <c r="I83" s="226"/>
      <c r="J83" s="146"/>
      <c r="K83" s="146"/>
      <c r="L83" s="146"/>
      <c r="M83" s="136"/>
      <c r="N83" s="136"/>
      <c r="O83" s="223"/>
      <c r="P83" s="226"/>
      <c r="Q83" s="223"/>
      <c r="R83" s="226"/>
      <c r="S83" s="223"/>
      <c r="T83" s="226"/>
      <c r="U83" s="223"/>
      <c r="V83" s="217"/>
      <c r="W83" s="220"/>
      <c r="X83" s="220"/>
      <c r="Y83" s="226"/>
      <c r="Z83" s="226"/>
    </row>
    <row r="84" spans="1:26" x14ac:dyDescent="0.25">
      <c r="A84" s="368"/>
      <c r="B84" s="368"/>
      <c r="C84" s="378"/>
      <c r="D84" s="380"/>
      <c r="E84" s="373"/>
      <c r="F84" s="373"/>
      <c r="G84" s="226"/>
      <c r="H84" s="226"/>
      <c r="I84" s="226"/>
      <c r="J84" s="146"/>
      <c r="K84" s="146"/>
      <c r="L84" s="146"/>
      <c r="M84" s="136"/>
      <c r="N84" s="136"/>
      <c r="O84" s="223"/>
      <c r="P84" s="226"/>
      <c r="Q84" s="223"/>
      <c r="R84" s="226"/>
      <c r="S84" s="223"/>
      <c r="T84" s="226"/>
      <c r="U84" s="223"/>
      <c r="V84" s="217"/>
      <c r="W84" s="220"/>
      <c r="X84" s="220"/>
      <c r="Y84" s="226"/>
      <c r="Z84" s="226"/>
    </row>
    <row r="85" spans="1:26" x14ac:dyDescent="0.25">
      <c r="A85" s="368"/>
      <c r="B85" s="368"/>
      <c r="C85" s="378"/>
      <c r="D85" s="380"/>
      <c r="E85" s="373"/>
      <c r="F85" s="373"/>
      <c r="G85" s="226"/>
      <c r="H85" s="226"/>
      <c r="I85" s="226"/>
      <c r="J85" s="146"/>
      <c r="K85" s="146"/>
      <c r="L85" s="146"/>
      <c r="M85" s="136"/>
      <c r="N85" s="136"/>
      <c r="O85" s="223"/>
      <c r="P85" s="226"/>
      <c r="Q85" s="223"/>
      <c r="R85" s="226"/>
      <c r="S85" s="223"/>
      <c r="T85" s="226"/>
      <c r="U85" s="223"/>
      <c r="V85" s="217"/>
      <c r="W85" s="220"/>
      <c r="X85" s="220"/>
      <c r="Y85" s="226"/>
      <c r="Z85" s="226"/>
    </row>
    <row r="86" spans="1:26" x14ac:dyDescent="0.25">
      <c r="A86" s="368"/>
      <c r="B86" s="368"/>
      <c r="C86" s="378"/>
      <c r="D86" s="380"/>
      <c r="E86" s="373"/>
      <c r="F86" s="373"/>
      <c r="G86" s="226"/>
      <c r="H86" s="226"/>
      <c r="I86" s="226"/>
      <c r="J86" s="146"/>
      <c r="K86" s="146"/>
      <c r="L86" s="146"/>
      <c r="M86" s="136"/>
      <c r="N86" s="136"/>
      <c r="O86" s="223"/>
      <c r="P86" s="226"/>
      <c r="Q86" s="223"/>
      <c r="R86" s="226"/>
      <c r="S86" s="223"/>
      <c r="T86" s="226"/>
      <c r="U86" s="223"/>
      <c r="V86" s="217"/>
      <c r="W86" s="220"/>
      <c r="X86" s="220"/>
      <c r="Y86" s="226"/>
      <c r="Z86" s="226"/>
    </row>
    <row r="87" spans="1:26" x14ac:dyDescent="0.25">
      <c r="A87" s="368"/>
      <c r="B87" s="368"/>
      <c r="C87" s="378"/>
      <c r="D87" s="381"/>
      <c r="E87" s="385"/>
      <c r="F87" s="385"/>
      <c r="G87" s="227"/>
      <c r="H87" s="227"/>
      <c r="I87" s="227"/>
      <c r="J87" s="146"/>
      <c r="K87" s="146"/>
      <c r="L87" s="146"/>
      <c r="M87" s="136"/>
      <c r="N87" s="136"/>
      <c r="O87" s="224"/>
      <c r="P87" s="227"/>
      <c r="Q87" s="224"/>
      <c r="R87" s="227"/>
      <c r="S87" s="224"/>
      <c r="T87" s="227"/>
      <c r="U87" s="224"/>
      <c r="V87" s="218"/>
      <c r="W87" s="221"/>
      <c r="X87" s="221"/>
      <c r="Y87" s="227"/>
      <c r="Z87" s="227"/>
    </row>
    <row r="88" spans="1:26" ht="15.75" customHeight="1" x14ac:dyDescent="0.25">
      <c r="A88" s="368"/>
      <c r="B88" s="378" t="s">
        <v>1471</v>
      </c>
      <c r="C88" s="378" t="s">
        <v>1472</v>
      </c>
      <c r="D88" s="379" t="s">
        <v>1473</v>
      </c>
      <c r="E88" s="372" t="s">
        <v>1445</v>
      </c>
      <c r="F88" s="382" t="s">
        <v>1474</v>
      </c>
      <c r="G88" s="225"/>
      <c r="H88" s="225"/>
      <c r="I88" s="225"/>
      <c r="J88" s="146"/>
      <c r="K88" s="146"/>
      <c r="L88" s="146"/>
      <c r="M88" s="136"/>
      <c r="N88" s="136"/>
      <c r="O88" s="222"/>
      <c r="P88" s="225"/>
      <c r="Q88" s="222"/>
      <c r="R88" s="225"/>
      <c r="S88" s="222"/>
      <c r="T88" s="225"/>
      <c r="U88" s="222"/>
      <c r="V88" s="216"/>
      <c r="W88" s="219">
        <f>O88+Q88+S88+U88</f>
        <v>0</v>
      </c>
      <c r="X88" s="219">
        <f>P88+R88+T88+V88</f>
        <v>0</v>
      </c>
      <c r="Y88" s="225"/>
      <c r="Z88" s="225"/>
    </row>
    <row r="89" spans="1:26" x14ac:dyDescent="0.25">
      <c r="A89" s="368"/>
      <c r="B89" s="378"/>
      <c r="C89" s="378"/>
      <c r="D89" s="380"/>
      <c r="E89" s="373"/>
      <c r="F89" s="383"/>
      <c r="G89" s="226"/>
      <c r="H89" s="226"/>
      <c r="I89" s="226"/>
      <c r="J89" s="146"/>
      <c r="K89" s="146"/>
      <c r="L89" s="146"/>
      <c r="M89" s="136"/>
      <c r="N89" s="136"/>
      <c r="O89" s="223"/>
      <c r="P89" s="226"/>
      <c r="Q89" s="223"/>
      <c r="R89" s="226"/>
      <c r="S89" s="223"/>
      <c r="T89" s="226"/>
      <c r="U89" s="223"/>
      <c r="V89" s="217"/>
      <c r="W89" s="220"/>
      <c r="X89" s="220"/>
      <c r="Y89" s="226"/>
      <c r="Z89" s="226"/>
    </row>
    <row r="90" spans="1:26" x14ac:dyDescent="0.25">
      <c r="A90" s="368"/>
      <c r="B90" s="378"/>
      <c r="C90" s="378"/>
      <c r="D90" s="380"/>
      <c r="E90" s="373"/>
      <c r="F90" s="383"/>
      <c r="G90" s="226"/>
      <c r="H90" s="226"/>
      <c r="I90" s="226"/>
      <c r="J90" s="146"/>
      <c r="K90" s="146"/>
      <c r="L90" s="146"/>
      <c r="M90" s="136"/>
      <c r="N90" s="136"/>
      <c r="O90" s="223"/>
      <c r="P90" s="226"/>
      <c r="Q90" s="223"/>
      <c r="R90" s="226"/>
      <c r="S90" s="223"/>
      <c r="T90" s="226"/>
      <c r="U90" s="223"/>
      <c r="V90" s="217"/>
      <c r="W90" s="220"/>
      <c r="X90" s="220"/>
      <c r="Y90" s="226"/>
      <c r="Z90" s="226"/>
    </row>
    <row r="91" spans="1:26" x14ac:dyDescent="0.25">
      <c r="A91" s="368"/>
      <c r="B91" s="378"/>
      <c r="C91" s="378"/>
      <c r="D91" s="380"/>
      <c r="E91" s="373"/>
      <c r="F91" s="383"/>
      <c r="G91" s="226"/>
      <c r="H91" s="226"/>
      <c r="I91" s="226"/>
      <c r="J91" s="146"/>
      <c r="K91" s="146"/>
      <c r="L91" s="146"/>
      <c r="M91" s="136"/>
      <c r="N91" s="136"/>
      <c r="O91" s="223"/>
      <c r="P91" s="226"/>
      <c r="Q91" s="223"/>
      <c r="R91" s="226"/>
      <c r="S91" s="223"/>
      <c r="T91" s="226"/>
      <c r="U91" s="223"/>
      <c r="V91" s="217"/>
      <c r="W91" s="220"/>
      <c r="X91" s="220"/>
      <c r="Y91" s="226"/>
      <c r="Z91" s="226"/>
    </row>
    <row r="92" spans="1:26" x14ac:dyDescent="0.25">
      <c r="A92" s="368"/>
      <c r="B92" s="378"/>
      <c r="C92" s="378"/>
      <c r="D92" s="380"/>
      <c r="E92" s="373"/>
      <c r="F92" s="383"/>
      <c r="G92" s="226"/>
      <c r="H92" s="226"/>
      <c r="I92" s="226"/>
      <c r="J92" s="146"/>
      <c r="K92" s="146"/>
      <c r="L92" s="146"/>
      <c r="M92" s="136"/>
      <c r="N92" s="136"/>
      <c r="O92" s="223"/>
      <c r="P92" s="226"/>
      <c r="Q92" s="223"/>
      <c r="R92" s="226"/>
      <c r="S92" s="223"/>
      <c r="T92" s="226"/>
      <c r="U92" s="223"/>
      <c r="V92" s="217"/>
      <c r="W92" s="220"/>
      <c r="X92" s="220"/>
      <c r="Y92" s="226"/>
      <c r="Z92" s="226"/>
    </row>
    <row r="93" spans="1:26" x14ac:dyDescent="0.25">
      <c r="A93" s="368"/>
      <c r="B93" s="378"/>
      <c r="C93" s="378"/>
      <c r="D93" s="380"/>
      <c r="E93" s="373"/>
      <c r="F93" s="383"/>
      <c r="G93" s="226"/>
      <c r="H93" s="226"/>
      <c r="I93" s="226"/>
      <c r="J93" s="146"/>
      <c r="K93" s="146"/>
      <c r="L93" s="146"/>
      <c r="M93" s="136"/>
      <c r="N93" s="136"/>
      <c r="O93" s="223"/>
      <c r="P93" s="226"/>
      <c r="Q93" s="223"/>
      <c r="R93" s="226"/>
      <c r="S93" s="223"/>
      <c r="T93" s="226"/>
      <c r="U93" s="223"/>
      <c r="V93" s="217"/>
      <c r="W93" s="220"/>
      <c r="X93" s="220"/>
      <c r="Y93" s="226"/>
      <c r="Z93" s="226"/>
    </row>
    <row r="94" spans="1:26" x14ac:dyDescent="0.25">
      <c r="A94" s="368"/>
      <c r="B94" s="378"/>
      <c r="C94" s="378"/>
      <c r="D94" s="380"/>
      <c r="E94" s="373"/>
      <c r="F94" s="383"/>
      <c r="G94" s="226"/>
      <c r="H94" s="226"/>
      <c r="I94" s="226"/>
      <c r="J94" s="146"/>
      <c r="K94" s="146"/>
      <c r="L94" s="146"/>
      <c r="M94" s="136"/>
      <c r="N94" s="136"/>
      <c r="O94" s="223"/>
      <c r="P94" s="226"/>
      <c r="Q94" s="223"/>
      <c r="R94" s="226"/>
      <c r="S94" s="223"/>
      <c r="T94" s="226"/>
      <c r="U94" s="223"/>
      <c r="V94" s="217"/>
      <c r="W94" s="220"/>
      <c r="X94" s="220"/>
      <c r="Y94" s="226"/>
      <c r="Z94" s="226"/>
    </row>
    <row r="95" spans="1:26" x14ac:dyDescent="0.25">
      <c r="A95" s="368"/>
      <c r="B95" s="378"/>
      <c r="C95" s="378"/>
      <c r="D95" s="380"/>
      <c r="E95" s="373"/>
      <c r="F95" s="383"/>
      <c r="G95" s="226"/>
      <c r="H95" s="226"/>
      <c r="I95" s="226"/>
      <c r="J95" s="146"/>
      <c r="K95" s="146"/>
      <c r="L95" s="146"/>
      <c r="M95" s="136"/>
      <c r="N95" s="136"/>
      <c r="O95" s="223"/>
      <c r="P95" s="226"/>
      <c r="Q95" s="223"/>
      <c r="R95" s="226"/>
      <c r="S95" s="223"/>
      <c r="T95" s="226"/>
      <c r="U95" s="223"/>
      <c r="V95" s="217"/>
      <c r="W95" s="220"/>
      <c r="X95" s="220"/>
      <c r="Y95" s="226"/>
      <c r="Z95" s="226"/>
    </row>
    <row r="96" spans="1:26" x14ac:dyDescent="0.25">
      <c r="A96" s="368"/>
      <c r="B96" s="378"/>
      <c r="C96" s="378"/>
      <c r="D96" s="380"/>
      <c r="E96" s="373"/>
      <c r="F96" s="383"/>
      <c r="G96" s="226"/>
      <c r="H96" s="226"/>
      <c r="I96" s="226"/>
      <c r="J96" s="146"/>
      <c r="K96" s="146"/>
      <c r="L96" s="146"/>
      <c r="M96" s="136"/>
      <c r="N96" s="136"/>
      <c r="O96" s="223"/>
      <c r="P96" s="226"/>
      <c r="Q96" s="223"/>
      <c r="R96" s="226"/>
      <c r="S96" s="223"/>
      <c r="T96" s="226"/>
      <c r="U96" s="223"/>
      <c r="V96" s="217"/>
      <c r="W96" s="220"/>
      <c r="X96" s="220"/>
      <c r="Y96" s="226"/>
      <c r="Z96" s="226"/>
    </row>
    <row r="97" spans="1:26" x14ac:dyDescent="0.25">
      <c r="A97" s="368"/>
      <c r="B97" s="378"/>
      <c r="C97" s="378"/>
      <c r="D97" s="381"/>
      <c r="E97" s="385"/>
      <c r="F97" s="384"/>
      <c r="G97" s="227"/>
      <c r="H97" s="227"/>
      <c r="I97" s="227"/>
      <c r="J97" s="146"/>
      <c r="K97" s="146"/>
      <c r="L97" s="146"/>
      <c r="M97" s="136"/>
      <c r="N97" s="136"/>
      <c r="O97" s="224"/>
      <c r="P97" s="227"/>
      <c r="Q97" s="224"/>
      <c r="R97" s="227"/>
      <c r="S97" s="224"/>
      <c r="T97" s="227"/>
      <c r="U97" s="224"/>
      <c r="V97" s="218"/>
      <c r="W97" s="221"/>
      <c r="X97" s="221"/>
      <c r="Y97" s="227"/>
      <c r="Z97" s="227"/>
    </row>
    <row r="98" spans="1:26" ht="15.75" customHeight="1" x14ac:dyDescent="0.25">
      <c r="A98" s="368"/>
      <c r="B98" s="378"/>
      <c r="C98" s="378" t="s">
        <v>1375</v>
      </c>
      <c r="D98" s="376" t="s">
        <v>1475</v>
      </c>
      <c r="E98" s="374" t="s">
        <v>1445</v>
      </c>
      <c r="F98" s="372" t="s">
        <v>1476</v>
      </c>
      <c r="G98" s="225"/>
      <c r="H98" s="225"/>
      <c r="I98" s="225"/>
      <c r="J98" s="146"/>
      <c r="K98" s="146"/>
      <c r="L98" s="146"/>
      <c r="M98" s="136"/>
      <c r="N98" s="136"/>
      <c r="O98" s="222"/>
      <c r="P98" s="225"/>
      <c r="Q98" s="222"/>
      <c r="R98" s="225"/>
      <c r="S98" s="222"/>
      <c r="T98" s="225"/>
      <c r="U98" s="222"/>
      <c r="V98" s="216"/>
      <c r="W98" s="219">
        <f>O98+Q98+S98+U98</f>
        <v>0</v>
      </c>
      <c r="X98" s="219">
        <f>P98+R98+T98+V98</f>
        <v>0</v>
      </c>
      <c r="Y98" s="225"/>
      <c r="Z98" s="225"/>
    </row>
    <row r="99" spans="1:26" x14ac:dyDescent="0.25">
      <c r="A99" s="368"/>
      <c r="B99" s="378"/>
      <c r="C99" s="378"/>
      <c r="D99" s="377"/>
      <c r="E99" s="375"/>
      <c r="F99" s="373"/>
      <c r="G99" s="226"/>
      <c r="H99" s="226"/>
      <c r="I99" s="226"/>
      <c r="J99" s="146"/>
      <c r="K99" s="146"/>
      <c r="L99" s="146"/>
      <c r="M99" s="136"/>
      <c r="N99" s="136"/>
      <c r="O99" s="223"/>
      <c r="P99" s="226"/>
      <c r="Q99" s="223"/>
      <c r="R99" s="226"/>
      <c r="S99" s="223"/>
      <c r="T99" s="226"/>
      <c r="U99" s="223"/>
      <c r="V99" s="217"/>
      <c r="W99" s="220"/>
      <c r="X99" s="220"/>
      <c r="Y99" s="226"/>
      <c r="Z99" s="226"/>
    </row>
    <row r="100" spans="1:26" x14ac:dyDescent="0.25">
      <c r="A100" s="368"/>
      <c r="B100" s="378"/>
      <c r="C100" s="378"/>
      <c r="D100" s="377"/>
      <c r="E100" s="375"/>
      <c r="F100" s="373"/>
      <c r="G100" s="226"/>
      <c r="H100" s="226"/>
      <c r="I100" s="226"/>
      <c r="J100" s="146"/>
      <c r="K100" s="146"/>
      <c r="L100" s="146"/>
      <c r="M100" s="136"/>
      <c r="N100" s="136"/>
      <c r="O100" s="223"/>
      <c r="P100" s="226"/>
      <c r="Q100" s="223"/>
      <c r="R100" s="226"/>
      <c r="S100" s="223"/>
      <c r="T100" s="226"/>
      <c r="U100" s="223"/>
      <c r="V100" s="217"/>
      <c r="W100" s="220"/>
      <c r="X100" s="220"/>
      <c r="Y100" s="226"/>
      <c r="Z100" s="226"/>
    </row>
    <row r="101" spans="1:26" x14ac:dyDescent="0.25">
      <c r="A101" s="368"/>
      <c r="B101" s="378"/>
      <c r="C101" s="378"/>
      <c r="D101" s="377"/>
      <c r="E101" s="375"/>
      <c r="F101" s="373"/>
      <c r="G101" s="226"/>
      <c r="H101" s="226"/>
      <c r="I101" s="226"/>
      <c r="J101" s="146"/>
      <c r="K101" s="146"/>
      <c r="L101" s="146"/>
      <c r="M101" s="136"/>
      <c r="N101" s="136"/>
      <c r="O101" s="223"/>
      <c r="P101" s="226"/>
      <c r="Q101" s="223"/>
      <c r="R101" s="226"/>
      <c r="S101" s="223"/>
      <c r="T101" s="226"/>
      <c r="U101" s="223"/>
      <c r="V101" s="217"/>
      <c r="W101" s="220"/>
      <c r="X101" s="220"/>
      <c r="Y101" s="226"/>
      <c r="Z101" s="226"/>
    </row>
    <row r="102" spans="1:26" x14ac:dyDescent="0.25">
      <c r="A102" s="368"/>
      <c r="B102" s="378"/>
      <c r="C102" s="378"/>
      <c r="D102" s="377"/>
      <c r="E102" s="375"/>
      <c r="F102" s="373"/>
      <c r="G102" s="226"/>
      <c r="H102" s="226"/>
      <c r="I102" s="226"/>
      <c r="J102" s="146"/>
      <c r="K102" s="146"/>
      <c r="L102" s="146"/>
      <c r="M102" s="136"/>
      <c r="N102" s="136"/>
      <c r="O102" s="223"/>
      <c r="P102" s="226"/>
      <c r="Q102" s="223"/>
      <c r="R102" s="226"/>
      <c r="S102" s="223"/>
      <c r="T102" s="226"/>
      <c r="U102" s="223"/>
      <c r="V102" s="217"/>
      <c r="W102" s="220"/>
      <c r="X102" s="220"/>
      <c r="Y102" s="226"/>
      <c r="Z102" s="226"/>
    </row>
    <row r="103" spans="1:26" x14ac:dyDescent="0.25">
      <c r="A103" s="368"/>
      <c r="B103" s="378"/>
      <c r="C103" s="378"/>
      <c r="D103" s="377"/>
      <c r="E103" s="375"/>
      <c r="F103" s="373"/>
      <c r="G103" s="226"/>
      <c r="H103" s="226"/>
      <c r="I103" s="226"/>
      <c r="J103" s="146"/>
      <c r="K103" s="146"/>
      <c r="L103" s="146"/>
      <c r="M103" s="136"/>
      <c r="N103" s="136"/>
      <c r="O103" s="223"/>
      <c r="P103" s="226"/>
      <c r="Q103" s="223"/>
      <c r="R103" s="226"/>
      <c r="S103" s="223"/>
      <c r="T103" s="226"/>
      <c r="U103" s="223"/>
      <c r="V103" s="217"/>
      <c r="W103" s="220"/>
      <c r="X103" s="220"/>
      <c r="Y103" s="226"/>
      <c r="Z103" s="226"/>
    </row>
    <row r="104" spans="1:26" x14ac:dyDescent="0.25">
      <c r="A104" s="368"/>
      <c r="B104" s="378"/>
      <c r="C104" s="378"/>
      <c r="D104" s="377"/>
      <c r="E104" s="375"/>
      <c r="F104" s="373"/>
      <c r="G104" s="226"/>
      <c r="H104" s="226"/>
      <c r="I104" s="226"/>
      <c r="J104" s="146"/>
      <c r="K104" s="146"/>
      <c r="L104" s="146"/>
      <c r="M104" s="136"/>
      <c r="N104" s="136"/>
      <c r="O104" s="223"/>
      <c r="P104" s="226"/>
      <c r="Q104" s="223"/>
      <c r="R104" s="226"/>
      <c r="S104" s="223"/>
      <c r="T104" s="226"/>
      <c r="U104" s="223"/>
      <c r="V104" s="217"/>
      <c r="W104" s="220"/>
      <c r="X104" s="220"/>
      <c r="Y104" s="226"/>
      <c r="Z104" s="226"/>
    </row>
    <row r="105" spans="1:26" x14ac:dyDescent="0.25">
      <c r="A105" s="368"/>
      <c r="B105" s="378"/>
      <c r="C105" s="378"/>
      <c r="D105" s="377"/>
      <c r="E105" s="375"/>
      <c r="F105" s="373"/>
      <c r="G105" s="226"/>
      <c r="H105" s="226"/>
      <c r="I105" s="226"/>
      <c r="J105" s="146"/>
      <c r="K105" s="146"/>
      <c r="L105" s="146"/>
      <c r="M105" s="136"/>
      <c r="N105" s="136"/>
      <c r="O105" s="223"/>
      <c r="P105" s="226"/>
      <c r="Q105" s="223"/>
      <c r="R105" s="226"/>
      <c r="S105" s="223"/>
      <c r="T105" s="226"/>
      <c r="U105" s="223"/>
      <c r="V105" s="217"/>
      <c r="W105" s="220"/>
      <c r="X105" s="220"/>
      <c r="Y105" s="226"/>
      <c r="Z105" s="226"/>
    </row>
    <row r="106" spans="1:26" x14ac:dyDescent="0.25">
      <c r="A106" s="368"/>
      <c r="B106" s="378"/>
      <c r="C106" s="378"/>
      <c r="D106" s="377"/>
      <c r="E106" s="375"/>
      <c r="F106" s="373"/>
      <c r="G106" s="226"/>
      <c r="H106" s="226"/>
      <c r="I106" s="226"/>
      <c r="J106" s="146"/>
      <c r="K106" s="146"/>
      <c r="L106" s="146"/>
      <c r="M106" s="136"/>
      <c r="N106" s="136"/>
      <c r="O106" s="223"/>
      <c r="P106" s="226"/>
      <c r="Q106" s="223"/>
      <c r="R106" s="226"/>
      <c r="S106" s="223"/>
      <c r="T106" s="226"/>
      <c r="U106" s="223"/>
      <c r="V106" s="217"/>
      <c r="W106" s="220"/>
      <c r="X106" s="220"/>
      <c r="Y106" s="226"/>
      <c r="Z106" s="226"/>
    </row>
    <row r="107" spans="1:26" x14ac:dyDescent="0.25">
      <c r="A107" s="368"/>
      <c r="B107" s="378"/>
      <c r="C107" s="378"/>
      <c r="D107" s="377"/>
      <c r="E107" s="375"/>
      <c r="F107" s="373"/>
      <c r="G107" s="227"/>
      <c r="H107" s="227"/>
      <c r="I107" s="227"/>
      <c r="J107" s="146"/>
      <c r="K107" s="146"/>
      <c r="L107" s="146"/>
      <c r="M107" s="136"/>
      <c r="N107" s="136"/>
      <c r="O107" s="224"/>
      <c r="P107" s="227"/>
      <c r="Q107" s="224"/>
      <c r="R107" s="227"/>
      <c r="S107" s="224"/>
      <c r="T107" s="227"/>
      <c r="U107" s="224"/>
      <c r="V107" s="218"/>
      <c r="W107" s="221"/>
      <c r="X107" s="221"/>
      <c r="Y107" s="227"/>
      <c r="Z107" s="227"/>
    </row>
    <row r="108" spans="1:26" x14ac:dyDescent="0.25">
      <c r="A108" s="368"/>
      <c r="B108" s="378"/>
      <c r="C108" s="378"/>
      <c r="D108" s="369" t="s">
        <v>1477</v>
      </c>
      <c r="E108" s="369" t="s">
        <v>1478</v>
      </c>
      <c r="F108" s="369" t="s">
        <v>1479</v>
      </c>
      <c r="G108" s="225"/>
      <c r="H108" s="225"/>
      <c r="I108" s="225"/>
      <c r="J108" s="146"/>
      <c r="K108" s="146"/>
      <c r="L108" s="146"/>
      <c r="M108" s="136"/>
      <c r="N108" s="136"/>
      <c r="O108" s="222"/>
      <c r="P108" s="225"/>
      <c r="Q108" s="222"/>
      <c r="R108" s="225"/>
      <c r="S108" s="222"/>
      <c r="T108" s="225"/>
      <c r="U108" s="222"/>
      <c r="V108" s="216"/>
      <c r="W108" s="219">
        <f>O108+Q108+S108+U108</f>
        <v>0</v>
      </c>
      <c r="X108" s="219">
        <f>P108+R108+T108+V108</f>
        <v>0</v>
      </c>
      <c r="Y108" s="225"/>
      <c r="Z108" s="225"/>
    </row>
    <row r="109" spans="1:26" x14ac:dyDescent="0.25">
      <c r="A109" s="368"/>
      <c r="B109" s="378"/>
      <c r="C109" s="378"/>
      <c r="D109" s="370"/>
      <c r="E109" s="370"/>
      <c r="F109" s="370"/>
      <c r="G109" s="226"/>
      <c r="H109" s="226"/>
      <c r="I109" s="226"/>
      <c r="J109" s="146"/>
      <c r="K109" s="146"/>
      <c r="L109" s="146"/>
      <c r="M109" s="136"/>
      <c r="N109" s="136"/>
      <c r="O109" s="223"/>
      <c r="P109" s="226"/>
      <c r="Q109" s="223"/>
      <c r="R109" s="226"/>
      <c r="S109" s="223"/>
      <c r="T109" s="226"/>
      <c r="U109" s="223"/>
      <c r="V109" s="217"/>
      <c r="W109" s="220"/>
      <c r="X109" s="220"/>
      <c r="Y109" s="226"/>
      <c r="Z109" s="226"/>
    </row>
    <row r="110" spans="1:26" x14ac:dyDescent="0.25">
      <c r="A110" s="368"/>
      <c r="B110" s="378"/>
      <c r="C110" s="378"/>
      <c r="D110" s="370"/>
      <c r="E110" s="370"/>
      <c r="F110" s="370"/>
      <c r="G110" s="226"/>
      <c r="H110" s="226"/>
      <c r="I110" s="226"/>
      <c r="J110" s="146"/>
      <c r="K110" s="146"/>
      <c r="L110" s="146"/>
      <c r="M110" s="136"/>
      <c r="N110" s="136"/>
      <c r="O110" s="223"/>
      <c r="P110" s="226"/>
      <c r="Q110" s="223"/>
      <c r="R110" s="226"/>
      <c r="S110" s="223"/>
      <c r="T110" s="226"/>
      <c r="U110" s="223"/>
      <c r="V110" s="217"/>
      <c r="W110" s="220"/>
      <c r="X110" s="220"/>
      <c r="Y110" s="226"/>
      <c r="Z110" s="226"/>
    </row>
    <row r="111" spans="1:26" x14ac:dyDescent="0.25">
      <c r="A111" s="368"/>
      <c r="B111" s="378"/>
      <c r="C111" s="378"/>
      <c r="D111" s="370"/>
      <c r="E111" s="370"/>
      <c r="F111" s="370"/>
      <c r="G111" s="226"/>
      <c r="H111" s="226"/>
      <c r="I111" s="226"/>
      <c r="J111" s="146"/>
      <c r="K111" s="146"/>
      <c r="L111" s="146"/>
      <c r="M111" s="136"/>
      <c r="N111" s="136"/>
      <c r="O111" s="223"/>
      <c r="P111" s="226"/>
      <c r="Q111" s="223"/>
      <c r="R111" s="226"/>
      <c r="S111" s="223"/>
      <c r="T111" s="226"/>
      <c r="U111" s="223"/>
      <c r="V111" s="217"/>
      <c r="W111" s="220"/>
      <c r="X111" s="220"/>
      <c r="Y111" s="226"/>
      <c r="Z111" s="226"/>
    </row>
    <row r="112" spans="1:26" x14ac:dyDescent="0.25">
      <c r="A112" s="368"/>
      <c r="B112" s="378"/>
      <c r="C112" s="378"/>
      <c r="D112" s="370"/>
      <c r="E112" s="370"/>
      <c r="F112" s="370"/>
      <c r="G112" s="226"/>
      <c r="H112" s="226"/>
      <c r="I112" s="226"/>
      <c r="J112" s="146"/>
      <c r="K112" s="146"/>
      <c r="L112" s="146"/>
      <c r="M112" s="136"/>
      <c r="N112" s="136"/>
      <c r="O112" s="223"/>
      <c r="P112" s="226"/>
      <c r="Q112" s="223"/>
      <c r="R112" s="226"/>
      <c r="S112" s="223"/>
      <c r="T112" s="226"/>
      <c r="U112" s="223"/>
      <c r="V112" s="217"/>
      <c r="W112" s="220"/>
      <c r="X112" s="220"/>
      <c r="Y112" s="226"/>
      <c r="Z112" s="226"/>
    </row>
    <row r="113" spans="1:26" x14ac:dyDescent="0.25">
      <c r="A113" s="368"/>
      <c r="B113" s="378"/>
      <c r="C113" s="378"/>
      <c r="D113" s="370"/>
      <c r="E113" s="370"/>
      <c r="F113" s="370"/>
      <c r="G113" s="226"/>
      <c r="H113" s="226"/>
      <c r="I113" s="226"/>
      <c r="J113" s="146"/>
      <c r="K113" s="146"/>
      <c r="L113" s="146"/>
      <c r="M113" s="136"/>
      <c r="N113" s="136"/>
      <c r="O113" s="223"/>
      <c r="P113" s="226"/>
      <c r="Q113" s="223"/>
      <c r="R113" s="226"/>
      <c r="S113" s="223"/>
      <c r="T113" s="226"/>
      <c r="U113" s="223"/>
      <c r="V113" s="217"/>
      <c r="W113" s="220"/>
      <c r="X113" s="220"/>
      <c r="Y113" s="226"/>
      <c r="Z113" s="226"/>
    </row>
    <row r="114" spans="1:26" x14ac:dyDescent="0.25">
      <c r="A114" s="368"/>
      <c r="B114" s="378"/>
      <c r="C114" s="378"/>
      <c r="D114" s="370"/>
      <c r="E114" s="370"/>
      <c r="F114" s="370"/>
      <c r="G114" s="226"/>
      <c r="H114" s="226"/>
      <c r="I114" s="226"/>
      <c r="J114" s="146"/>
      <c r="K114" s="146"/>
      <c r="L114" s="146"/>
      <c r="M114" s="136"/>
      <c r="N114" s="136"/>
      <c r="O114" s="223"/>
      <c r="P114" s="226"/>
      <c r="Q114" s="223"/>
      <c r="R114" s="226"/>
      <c r="S114" s="223"/>
      <c r="T114" s="226"/>
      <c r="U114" s="223"/>
      <c r="V114" s="217"/>
      <c r="W114" s="220"/>
      <c r="X114" s="220"/>
      <c r="Y114" s="226"/>
      <c r="Z114" s="226"/>
    </row>
    <row r="115" spans="1:26" x14ac:dyDescent="0.25">
      <c r="A115" s="368"/>
      <c r="B115" s="378"/>
      <c r="C115" s="378"/>
      <c r="D115" s="370"/>
      <c r="E115" s="370"/>
      <c r="F115" s="370"/>
      <c r="G115" s="226"/>
      <c r="H115" s="226"/>
      <c r="I115" s="226"/>
      <c r="J115" s="146"/>
      <c r="K115" s="146"/>
      <c r="L115" s="146"/>
      <c r="M115" s="136"/>
      <c r="N115" s="136"/>
      <c r="O115" s="223"/>
      <c r="P115" s="226"/>
      <c r="Q115" s="223"/>
      <c r="R115" s="226"/>
      <c r="S115" s="223"/>
      <c r="T115" s="226"/>
      <c r="U115" s="223"/>
      <c r="V115" s="217"/>
      <c r="W115" s="220"/>
      <c r="X115" s="220"/>
      <c r="Y115" s="226"/>
      <c r="Z115" s="226"/>
    </row>
    <row r="116" spans="1:26" x14ac:dyDescent="0.25">
      <c r="A116" s="368"/>
      <c r="B116" s="378"/>
      <c r="C116" s="378"/>
      <c r="D116" s="370"/>
      <c r="E116" s="370"/>
      <c r="F116" s="370"/>
      <c r="G116" s="226"/>
      <c r="H116" s="226"/>
      <c r="I116" s="226"/>
      <c r="J116" s="146"/>
      <c r="K116" s="146"/>
      <c r="L116" s="146"/>
      <c r="M116" s="136"/>
      <c r="N116" s="136"/>
      <c r="O116" s="223"/>
      <c r="P116" s="226"/>
      <c r="Q116" s="223"/>
      <c r="R116" s="226"/>
      <c r="S116" s="223"/>
      <c r="T116" s="226"/>
      <c r="U116" s="223"/>
      <c r="V116" s="217"/>
      <c r="W116" s="220"/>
      <c r="X116" s="220"/>
      <c r="Y116" s="226"/>
      <c r="Z116" s="226"/>
    </row>
    <row r="117" spans="1:26" x14ac:dyDescent="0.25">
      <c r="A117" s="368"/>
      <c r="B117" s="378"/>
      <c r="C117" s="378"/>
      <c r="D117" s="371"/>
      <c r="E117" s="371"/>
      <c r="F117" s="371"/>
      <c r="G117" s="227"/>
      <c r="H117" s="227"/>
      <c r="I117" s="227"/>
      <c r="J117" s="146"/>
      <c r="K117" s="146"/>
      <c r="L117" s="146"/>
      <c r="M117" s="136"/>
      <c r="N117" s="136"/>
      <c r="O117" s="224"/>
      <c r="P117" s="227"/>
      <c r="Q117" s="224"/>
      <c r="R117" s="227"/>
      <c r="S117" s="224"/>
      <c r="T117" s="227"/>
      <c r="U117" s="224"/>
      <c r="V117" s="218"/>
      <c r="W117" s="221"/>
      <c r="X117" s="221"/>
      <c r="Y117" s="227"/>
      <c r="Z117" s="227"/>
    </row>
    <row r="118" spans="1:26" s="67" customFormat="1" ht="24" customHeight="1" x14ac:dyDescent="0.25">
      <c r="A118" s="191"/>
      <c r="B118" s="191"/>
      <c r="C118" s="191"/>
      <c r="D118" s="191"/>
      <c r="E118" s="191"/>
      <c r="F118" s="191"/>
      <c r="G118" s="192"/>
      <c r="H118" s="192"/>
      <c r="I118" s="191"/>
      <c r="J118" s="191"/>
      <c r="K118" s="191"/>
      <c r="L118" s="191"/>
      <c r="M118" s="191"/>
      <c r="N118" s="193">
        <f>SUM(N8:N117)</f>
        <v>0</v>
      </c>
      <c r="O118" s="191"/>
      <c r="P118" s="193">
        <f>SUM(P8:P117)</f>
        <v>0</v>
      </c>
      <c r="Q118" s="191"/>
      <c r="R118" s="193">
        <f>SUM(R8:R117)</f>
        <v>0</v>
      </c>
      <c r="S118" s="191"/>
      <c r="T118" s="193">
        <f>SUM(T8:T117)</f>
        <v>0</v>
      </c>
      <c r="U118" s="191"/>
      <c r="V118" s="193">
        <f>SUM(V8:V117)</f>
        <v>0</v>
      </c>
      <c r="W118" s="191"/>
      <c r="X118" s="193">
        <f>SUM(X8:X117)</f>
        <v>0</v>
      </c>
      <c r="Y118" s="191"/>
      <c r="Z118" s="191"/>
    </row>
    <row r="119" spans="1:26" x14ac:dyDescent="0.25">
      <c r="G119" s="97"/>
      <c r="H119" s="97"/>
    </row>
    <row r="120" spans="1:26" x14ac:dyDescent="0.25">
      <c r="G120" s="97"/>
      <c r="H120" s="97"/>
    </row>
    <row r="121" spans="1:26" x14ac:dyDescent="0.25">
      <c r="G121" s="97"/>
      <c r="H121" s="97"/>
    </row>
    <row r="122" spans="1:26" x14ac:dyDescent="0.25">
      <c r="G122" s="97"/>
      <c r="H122" s="97"/>
    </row>
    <row r="123" spans="1:26" x14ac:dyDescent="0.25">
      <c r="G123" s="97"/>
      <c r="H123" s="97"/>
    </row>
  </sheetData>
  <mergeCells count="226">
    <mergeCell ref="G4:N4"/>
    <mergeCell ref="O4:V4"/>
    <mergeCell ref="A5:F5"/>
    <mergeCell ref="G5:J5"/>
    <mergeCell ref="K5:N5"/>
    <mergeCell ref="O5:P5"/>
    <mergeCell ref="Q5:R5"/>
    <mergeCell ref="S5:T5"/>
    <mergeCell ref="Z5:Z6"/>
    <mergeCell ref="U5:V5"/>
    <mergeCell ref="W5:X5"/>
    <mergeCell ref="Y5:Y6"/>
    <mergeCell ref="D2:F2"/>
    <mergeCell ref="D3:F3"/>
    <mergeCell ref="E8:E17"/>
    <mergeCell ref="F8:F17"/>
    <mergeCell ref="E18:E27"/>
    <mergeCell ref="D8:D27"/>
    <mergeCell ref="C8:C27"/>
    <mergeCell ref="B8:B27"/>
    <mergeCell ref="F28:F37"/>
    <mergeCell ref="E28:E37"/>
    <mergeCell ref="A7:F7"/>
    <mergeCell ref="O18:O27"/>
    <mergeCell ref="P18:P27"/>
    <mergeCell ref="Q18:Q27"/>
    <mergeCell ref="W8:W17"/>
    <mergeCell ref="X8:X17"/>
    <mergeCell ref="Y8:Y17"/>
    <mergeCell ref="Z8:Z17"/>
    <mergeCell ref="V8:V17"/>
    <mergeCell ref="F18:F27"/>
    <mergeCell ref="G18:G27"/>
    <mergeCell ref="H18:H27"/>
    <mergeCell ref="I18:I27"/>
    <mergeCell ref="G8:G17"/>
    <mergeCell ref="H8:H17"/>
    <mergeCell ref="I8:I17"/>
    <mergeCell ref="O8:O17"/>
    <mergeCell ref="P8:P17"/>
    <mergeCell ref="Q8:Q17"/>
    <mergeCell ref="R8:R17"/>
    <mergeCell ref="S8:S17"/>
    <mergeCell ref="T8:T17"/>
    <mergeCell ref="U8:U17"/>
    <mergeCell ref="A8:A67"/>
    <mergeCell ref="F68:F77"/>
    <mergeCell ref="E68:E77"/>
    <mergeCell ref="F78:F87"/>
    <mergeCell ref="E78:E87"/>
    <mergeCell ref="D28:D37"/>
    <mergeCell ref="C28:C37"/>
    <mergeCell ref="B28:B37"/>
    <mergeCell ref="F38:F47"/>
    <mergeCell ref="E38:E47"/>
    <mergeCell ref="D38:D47"/>
    <mergeCell ref="C38:C47"/>
    <mergeCell ref="F48:F57"/>
    <mergeCell ref="E48:E57"/>
    <mergeCell ref="D48:D57"/>
    <mergeCell ref="C48:C57"/>
    <mergeCell ref="F58:F67"/>
    <mergeCell ref="E58:E67"/>
    <mergeCell ref="D58:D67"/>
    <mergeCell ref="C58:C67"/>
    <mergeCell ref="B38:B67"/>
    <mergeCell ref="F98:F107"/>
    <mergeCell ref="E98:E107"/>
    <mergeCell ref="D98:D107"/>
    <mergeCell ref="C98:C117"/>
    <mergeCell ref="B88:B117"/>
    <mergeCell ref="D68:D87"/>
    <mergeCell ref="C68:C87"/>
    <mergeCell ref="B68:B87"/>
    <mergeCell ref="F88:F97"/>
    <mergeCell ref="E88:E97"/>
    <mergeCell ref="D88:D97"/>
    <mergeCell ref="C88:C97"/>
    <mergeCell ref="X18:X27"/>
    <mergeCell ref="Y18:Y27"/>
    <mergeCell ref="Z18:Z27"/>
    <mergeCell ref="S18:S27"/>
    <mergeCell ref="T18:T27"/>
    <mergeCell ref="U18:U27"/>
    <mergeCell ref="V18:V27"/>
    <mergeCell ref="W18:W27"/>
    <mergeCell ref="A68:A117"/>
    <mergeCell ref="D108:D117"/>
    <mergeCell ref="E108:E117"/>
    <mergeCell ref="F108:F117"/>
    <mergeCell ref="R18:R27"/>
    <mergeCell ref="G38:G47"/>
    <mergeCell ref="H38:H47"/>
    <mergeCell ref="I38:I47"/>
    <mergeCell ref="O38:O47"/>
    <mergeCell ref="P38:P47"/>
    <mergeCell ref="Q38:Q47"/>
    <mergeCell ref="R38:R47"/>
    <mergeCell ref="G78:G87"/>
    <mergeCell ref="H78:H87"/>
    <mergeCell ref="I78:I87"/>
    <mergeCell ref="O78:O87"/>
    <mergeCell ref="Z28:Z37"/>
    <mergeCell ref="G28:G37"/>
    <mergeCell ref="H28:H37"/>
    <mergeCell ref="I28:I37"/>
    <mergeCell ref="O28:O37"/>
    <mergeCell ref="P28:P37"/>
    <mergeCell ref="Q28:Q37"/>
    <mergeCell ref="R28:R37"/>
    <mergeCell ref="S28:S37"/>
    <mergeCell ref="T28:T37"/>
    <mergeCell ref="U28:U37"/>
    <mergeCell ref="V28:V37"/>
    <mergeCell ref="W28:W37"/>
    <mergeCell ref="X28:X37"/>
    <mergeCell ref="Y28:Y37"/>
    <mergeCell ref="X38:X47"/>
    <mergeCell ref="Y38:Y47"/>
    <mergeCell ref="Z38:Z47"/>
    <mergeCell ref="G48:G57"/>
    <mergeCell ref="H48:H57"/>
    <mergeCell ref="I48:I57"/>
    <mergeCell ref="O48:O57"/>
    <mergeCell ref="P48:P57"/>
    <mergeCell ref="Q48:Q57"/>
    <mergeCell ref="R48:R57"/>
    <mergeCell ref="S48:S57"/>
    <mergeCell ref="T48:T57"/>
    <mergeCell ref="U48:U57"/>
    <mergeCell ref="V48:V57"/>
    <mergeCell ref="W48:W57"/>
    <mergeCell ref="X48:X57"/>
    <mergeCell ref="S38:S47"/>
    <mergeCell ref="T38:T47"/>
    <mergeCell ref="U38:U47"/>
    <mergeCell ref="V38:V47"/>
    <mergeCell ref="W38:W47"/>
    <mergeCell ref="Y48:Y57"/>
    <mergeCell ref="Z48:Z57"/>
    <mergeCell ref="G58:G67"/>
    <mergeCell ref="H58:H67"/>
    <mergeCell ref="I58:I67"/>
    <mergeCell ref="O58:O67"/>
    <mergeCell ref="P58:P67"/>
    <mergeCell ref="Q58:Q67"/>
    <mergeCell ref="R58:R67"/>
    <mergeCell ref="S58:S67"/>
    <mergeCell ref="T58:T67"/>
    <mergeCell ref="U58:U67"/>
    <mergeCell ref="V58:V67"/>
    <mergeCell ref="W58:W67"/>
    <mergeCell ref="X58:X67"/>
    <mergeCell ref="Y58:Y67"/>
    <mergeCell ref="S78:S87"/>
    <mergeCell ref="T78:T87"/>
    <mergeCell ref="Z58:Z67"/>
    <mergeCell ref="G68:G77"/>
    <mergeCell ref="H68:H77"/>
    <mergeCell ref="I68:I77"/>
    <mergeCell ref="O68:O77"/>
    <mergeCell ref="P68:P77"/>
    <mergeCell ref="Q68:Q77"/>
    <mergeCell ref="R68:R77"/>
    <mergeCell ref="S68:S77"/>
    <mergeCell ref="T68:T77"/>
    <mergeCell ref="U68:U77"/>
    <mergeCell ref="V68:V77"/>
    <mergeCell ref="W68:W77"/>
    <mergeCell ref="X68:X77"/>
    <mergeCell ref="Y68:Y77"/>
    <mergeCell ref="Z68:Z77"/>
    <mergeCell ref="Z78:Z87"/>
    <mergeCell ref="G88:G97"/>
    <mergeCell ref="H88:H97"/>
    <mergeCell ref="I88:I97"/>
    <mergeCell ref="O88:O97"/>
    <mergeCell ref="P88:P97"/>
    <mergeCell ref="Q88:Q97"/>
    <mergeCell ref="R88:R97"/>
    <mergeCell ref="S88:S97"/>
    <mergeCell ref="T88:T97"/>
    <mergeCell ref="U88:U97"/>
    <mergeCell ref="V88:V97"/>
    <mergeCell ref="W88:W97"/>
    <mergeCell ref="X88:X97"/>
    <mergeCell ref="Y88:Y97"/>
    <mergeCell ref="Z88:Z97"/>
    <mergeCell ref="U78:U87"/>
    <mergeCell ref="V78:V87"/>
    <mergeCell ref="W78:W87"/>
    <mergeCell ref="X78:X87"/>
    <mergeCell ref="Y78:Y87"/>
    <mergeCell ref="P78:P87"/>
    <mergeCell ref="Q78:Q87"/>
    <mergeCell ref="R78:R87"/>
    <mergeCell ref="Z98:Z107"/>
    <mergeCell ref="Q98:Q107"/>
    <mergeCell ref="R98:R107"/>
    <mergeCell ref="S98:S107"/>
    <mergeCell ref="T98:T107"/>
    <mergeCell ref="U98:U107"/>
    <mergeCell ref="G98:G107"/>
    <mergeCell ref="H98:H107"/>
    <mergeCell ref="I98:I107"/>
    <mergeCell ref="O98:O107"/>
    <mergeCell ref="P98:P107"/>
    <mergeCell ref="G108:G117"/>
    <mergeCell ref="H108:H117"/>
    <mergeCell ref="I108:I117"/>
    <mergeCell ref="O108:O117"/>
    <mergeCell ref="P108:P117"/>
    <mergeCell ref="V98:V107"/>
    <mergeCell ref="W98:W107"/>
    <mergeCell ref="X98:X107"/>
    <mergeCell ref="Y98:Y107"/>
    <mergeCell ref="V108:V117"/>
    <mergeCell ref="W108:W117"/>
    <mergeCell ref="X108:X117"/>
    <mergeCell ref="Y108:Y117"/>
    <mergeCell ref="Z108:Z117"/>
    <mergeCell ref="Q108:Q117"/>
    <mergeCell ref="R108:R117"/>
    <mergeCell ref="S108:S117"/>
    <mergeCell ref="T108:T117"/>
    <mergeCell ref="U108:U117"/>
  </mergeCells>
  <conditionalFormatting sqref="G18:H18">
    <cfRule type="duplicateValues" dxfId="9" priority="11"/>
  </conditionalFormatting>
  <conditionalFormatting sqref="G28:H28">
    <cfRule type="duplicateValues" dxfId="8" priority="9"/>
  </conditionalFormatting>
  <conditionalFormatting sqref="G38:H38">
    <cfRule type="duplicateValues" dxfId="7" priority="8"/>
  </conditionalFormatting>
  <conditionalFormatting sqref="G48:H48">
    <cfRule type="duplicateValues" dxfId="6" priority="7"/>
  </conditionalFormatting>
  <conditionalFormatting sqref="G58:H58">
    <cfRule type="duplicateValues" dxfId="5" priority="6"/>
  </conditionalFormatting>
  <conditionalFormatting sqref="G68:H68">
    <cfRule type="duplicateValues" dxfId="4" priority="5"/>
  </conditionalFormatting>
  <conditionalFormatting sqref="G78:H78">
    <cfRule type="duplicateValues" dxfId="3" priority="4"/>
  </conditionalFormatting>
  <conditionalFormatting sqref="G88:H88">
    <cfRule type="duplicateValues" dxfId="2" priority="3"/>
  </conditionalFormatting>
  <conditionalFormatting sqref="G98:H98">
    <cfRule type="duplicateValues" dxfId="1" priority="2"/>
  </conditionalFormatting>
  <conditionalFormatting sqref="G108:H108">
    <cfRule type="duplicateValues" dxfId="0" priority="1"/>
  </conditionalFormatting>
  <pageMargins left="0.70866141732283472" right="0.70866141732283472" top="0.74803149606299213" bottom="0.74803149606299213" header="0.31496062992125984" footer="0.31496062992125984"/>
  <pageSetup paperSize="9" pageOrder="overThenDown"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506B059-866D-4269-91AB-E04356E8021B}">
          <x14:formula1>
            <xm:f>'Objetos del gasto'!$B$12:$B$483</xm:f>
          </x14:formula1>
          <xm:sqref>M8:M117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CME VACIO</vt:lpstr>
      <vt:lpstr>Cuadro Resumen</vt:lpstr>
      <vt:lpstr>Objetos del gasto</vt:lpstr>
      <vt:lpstr>1. Desarrollo Academico</vt:lpstr>
      <vt:lpstr>2. Investigacion</vt:lpstr>
      <vt:lpstr>3. Vinculación</vt:lpstr>
      <vt:lpstr>4. Desarrollo Estudiantil</vt:lpstr>
      <vt:lpstr>5. Gobernabilidad</vt:lpstr>
      <vt:lpstr>6.Gestion Academica y Administr</vt:lpstr>
      <vt:lpstr>SES </vt:lpstr>
      <vt:lpstr>'CME VACIO'!Área_de_impresión</vt:lpstr>
      <vt:lpstr>'Objetos del gasto'!OLE_LINK1</vt:lpstr>
      <vt:lpstr>'1. Desarrollo Academico'!Títulos_a_imprimir</vt:lpstr>
      <vt:lpstr>'2. Investigacion'!Títulos_a_imprimir</vt:lpstr>
      <vt:lpstr>'3. Vinculación'!Títulos_a_imprimir</vt:lpstr>
      <vt:lpstr>'4. Desarrollo Estudiantil'!Títulos_a_imprimir</vt:lpstr>
      <vt:lpstr>'5. Gobernabilidad'!Títulos_a_imprimir</vt:lpstr>
      <vt:lpstr>'6.Gestion Academica y Administr'!Títulos_a_imprimir</vt:lpstr>
      <vt:lpstr>'CME VACIO'!Títulos_a_imprimir</vt:lpstr>
      <vt:lpstr>'SES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subject/>
  <dc:creator>SEDI</dc:creator>
  <cp:keywords>CMI herramienta de Planificación y Presupuestación</cp:keywords>
  <dc:description/>
  <cp:lastModifiedBy>LITHNY MERARY GARCIA MORALES</cp:lastModifiedBy>
  <cp:revision/>
  <dcterms:created xsi:type="dcterms:W3CDTF">2010-05-02T01:28:32Z</dcterms:created>
  <dcterms:modified xsi:type="dcterms:W3CDTF">2024-06-07T14:56:29Z</dcterms:modified>
  <cp:category/>
  <cp:contentStatus/>
</cp:coreProperties>
</file>